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firstSheet="6" activeTab="10"/>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44525"/>
</workbook>
</file>

<file path=xl/sharedStrings.xml><?xml version="1.0" encoding="utf-8"?>
<sst xmlns="http://schemas.openxmlformats.org/spreadsheetml/2006/main" count="3325" uniqueCount="668">
  <si>
    <t>表1</t>
  </si>
  <si>
    <t>单位：万元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</si>
  <si>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</si>
  <si>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</si>
  <si>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</si>
  <si>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</si>
  <si>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</si>
  <si>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</si>
  <si>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</si>
  <si>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</si>
  <si>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</si>
  <si>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</si>
  <si>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</si>
  <si>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</si>
  <si>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</si>
  <si>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</si>
  <si>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</si>
  <si>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</si>
  <si>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</si>
  <si>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</si>
  <si>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</si>
  <si>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</si>
  <si>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</si>
  <si>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</si>
  <si>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</si>
  <si>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</si>
  <si>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</si>
  <si>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</si>
  <si>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</si>
  <si>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</si>
  <si>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</si>
  <si>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</si>
  <si>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</si>
  <si>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</si>
  <si>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</si>
  <si>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</si>
  <si>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</si>
  <si>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</si>
  <si>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</si>
  <si>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</si>
  <si>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</si>
  <si>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</si>
  <si>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</si>
  <si>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</si>
  <si>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</si>
  <si>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</si>
  <si>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</si>
  <si>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</si>
  <si>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</si>
  <si>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</si>
  <si>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</si>
  <si>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</si>
  <si>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</si>
  <si>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</si>
  <si>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</si>
  <si>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</si>
  <si>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</si>
  <si>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</si>
  <si>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</si>
  <si>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</si>
  <si>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</si>
  <si>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</si>
  <si>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</si>
  <si>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</si>
  <si>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</si>
  <si>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</si>
  <si>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</si>
  <si>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</si>
  <si>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</si>
  <si>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</si>
  <si>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054</t>
  </si>
  <si>
    <t>额尔古纳市退役军人事务局（部门）</t>
  </si>
  <si>
    <t>054001</t>
  </si>
  <si>
    <t>额尔古纳市退役军人事务局</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</si>
  <si>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</si>
  <si>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</si>
  <si>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</si>
  <si>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</si>
  <si>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</si>
  <si>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</si>
  <si>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</si>
  <si>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</si>
  <si>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</si>
  <si>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</si>
  <si>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</si>
  <si>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</si>
  <si>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</si>
  <si>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</si>
  <si>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</si>
  <si>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</si>
  <si>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</si>
  <si>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20808</t>
  </si>
  <si>
    <t>抚恤</t>
  </si>
  <si>
    <t>2080802</t>
  </si>
  <si>
    <t>伤残抚恤</t>
  </si>
  <si>
    <t>2080805</t>
  </si>
  <si>
    <t>义务兵优待</t>
  </si>
  <si>
    <t>2080899</t>
  </si>
  <si>
    <t>其他优抚支出</t>
  </si>
  <si>
    <t>20809</t>
  </si>
  <si>
    <t>退役安置</t>
  </si>
  <si>
    <t>2080901</t>
  </si>
  <si>
    <t>退役士兵安置</t>
  </si>
  <si>
    <t>2080902</t>
  </si>
  <si>
    <t>军队移交政府的离退休人员安置</t>
  </si>
  <si>
    <t>2080903</t>
  </si>
  <si>
    <t>军队移交政府离退休干部管理机构</t>
  </si>
  <si>
    <t>2080904</t>
  </si>
  <si>
    <t>退役士兵管理教育</t>
  </si>
  <si>
    <t>2080905</t>
  </si>
  <si>
    <t>军队转业干部安置</t>
  </si>
  <si>
    <t>2080999</t>
  </si>
  <si>
    <t>其他退役安置支出</t>
  </si>
  <si>
    <t>20828</t>
  </si>
  <si>
    <t>退役军人管理事务</t>
  </si>
  <si>
    <t>2082801</t>
  </si>
  <si>
    <t>行政运行</t>
  </si>
  <si>
    <t>2082804</t>
  </si>
  <si>
    <t>拥军优属</t>
  </si>
  <si>
    <t>2082899</t>
  </si>
  <si>
    <t>其他退役军人事务管理支出</t>
  </si>
  <si>
    <t>210</t>
  </si>
  <si>
    <t>卫生健康支出</t>
  </si>
  <si>
    <t>21011</t>
  </si>
  <si>
    <t>行政事业单位医疗</t>
  </si>
  <si>
    <t>2101101</t>
  </si>
  <si>
    <t>行政单位医疗</t>
  </si>
  <si>
    <t>21014</t>
  </si>
  <si>
    <t>优抚对象医疗</t>
  </si>
  <si>
    <t>2101401</t>
  </si>
  <si>
    <t>优抚对象医疗补助</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</si>
  <si>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</si>
  <si>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</si>
  <si>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</si>
  <si>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</si>
  <si>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</si>
  <si>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</si>
  <si>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</si>
  <si>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</si>
  <si>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</si>
  <si>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</si>
  <si>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</si>
  <si>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</si>
  <si>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</si>
  <si>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</si>
  <si>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</si>
  <si>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</si>
  <si>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</si>
  <si>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</si>
  <si>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</si>
  <si>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</si>
  <si>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</si>
  <si>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</si>
  <si>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</si>
  <si>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</si>
  <si>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</si>
  <si>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</si>
  <si>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</si>
  <si>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</si>
  <si>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</si>
  <si>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</si>
  <si>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</si>
  <si>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</si>
  <si>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</si>
  <si>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</si>
  <si>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</si>
  <si>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</si>
  <si>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</si>
  <si>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</si>
  <si>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</si>
  <si>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</si>
  <si>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</si>
  <si>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</si>
  <si>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</si>
  <si>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</si>
  <si>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</si>
  <si>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</si>
  <si>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</si>
  <si>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</si>
  <si>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</si>
  <si>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</si>
  <si>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</si>
  <si>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</si>
  <si>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</si>
  <si>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</si>
  <si>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</si>
  <si>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</si>
  <si>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</si>
  <si>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</si>
  <si>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</si>
  <si>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</si>
  <si>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</si>
  <si>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</si>
  <si>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</si>
  <si>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</si>
  <si>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</si>
  <si>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</si>
  <si>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</si>
  <si>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</si>
  <si>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</si>
  <si>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</si>
  <si>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</si>
  <si>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</si>
  <si>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</si>
  <si>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</si>
  <si>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</si>
  <si>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</si>
  <si>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</si>
  <si>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</si>
  <si>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</si>
  <si>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30207</t>
  </si>
  <si>
    <t>邮电费</t>
  </si>
  <si>
    <t>30217</t>
  </si>
  <si>
    <t>公务接待费</t>
  </si>
  <si>
    <t>30228</t>
  </si>
  <si>
    <t>工会经费</t>
  </si>
  <si>
    <t>30239</t>
  </si>
  <si>
    <t>其他交通费用</t>
  </si>
  <si>
    <t>30299</t>
  </si>
  <si>
    <t>其他商品和服务支出</t>
  </si>
  <si>
    <t>303</t>
  </si>
  <si>
    <t>对个人和家庭的补助</t>
  </si>
  <si>
    <t>30302</t>
  </si>
  <si>
    <t>退休费</t>
  </si>
  <si>
    <t>表7</t>
  </si>
  <si>
    <t>一般公共预算“三公”经费支出表</t>
  </si>
  <si>
    <t>单位名称</t>
  </si>
  <si>
    <t>2025年预算数</t>
  </si>
  <si>
    <t>2025年执行数</t>
  </si>
  <si>
    <t>2026年预算数</t>
  </si>
  <si>
    <t>"三公"经费合计</t>
  </si>
  <si>
    <t>因公出国(境)费</t>
  </si>
  <si>
    <t>公务用车购置及运行费</t>
  </si>
  <si>
    <t>公务用车购置费</t>
  </si>
  <si>
    <t>公务用车运行维护费</t>
  </si>
  <si>
    <t>054001-额尔古纳市退役军人事务局</t>
  </si>
  <si>
    <t>表8</t>
  </si>
  <si>
    <t>政府性基金预算支出表</t>
  </si>
  <si>
    <t>本年政府性基金预算支出</t>
  </si>
  <si>
    <t>本年无政府性基金预算支出</t>
  </si>
  <si>
    <t>表9</t>
  </si>
  <si>
    <t>国有资本经营预算支出表</t>
  </si>
  <si>
    <t>本年国有资本经营预算支出</t>
  </si>
  <si>
    <t>本年无国有资本经营支出</t>
  </si>
  <si>
    <t>表10</t>
  </si>
  <si>
    <t>项目支出表</t>
  </si>
  <si>
    <t>类型</t>
  </si>
  <si>
    <t>项目编码</t>
  </si>
  <si>
    <t>项目名称</t>
  </si>
  <si>
    <t>单位编码</t>
  </si>
  <si>
    <t>项目单位</t>
  </si>
  <si>
    <t>本年拨款</t>
  </si>
  <si>
    <t>财政拨款结转结余</t>
  </si>
  <si>
    <t>专项资金项目</t>
  </si>
  <si>
    <t>150784250543210000010</t>
  </si>
  <si>
    <t>在乡复员军人项目</t>
  </si>
  <si>
    <t>部门预算项目</t>
  </si>
  <si>
    <t>150784260543100010013</t>
  </si>
  <si>
    <t>社保补贴（退役士兵待安置期间生活补助）</t>
  </si>
  <si>
    <t>150784260543100010005</t>
  </si>
  <si>
    <t>社保补贴（自主择业军转干部医疗、取暖）</t>
  </si>
  <si>
    <t>150784260543100010008</t>
  </si>
  <si>
    <t>社保补贴（随军家属未就业生活补贴）</t>
  </si>
  <si>
    <t>150784250543210000011</t>
  </si>
  <si>
    <t>残疾退役军人</t>
  </si>
  <si>
    <t>150784260543100010012</t>
  </si>
  <si>
    <t>社保补贴(军队离退休干部医疗保障金)</t>
  </si>
  <si>
    <t>150784260543100010002</t>
  </si>
  <si>
    <t>地方专项（双拥经费）</t>
  </si>
  <si>
    <t>150784260543100010003</t>
  </si>
  <si>
    <t>地方专项（优抚医疗）</t>
  </si>
  <si>
    <t>150784260543200010044</t>
  </si>
  <si>
    <t>病故军人遗属项目</t>
  </si>
  <si>
    <t>150784250543210000013</t>
  </si>
  <si>
    <t>年满60周岁农村籍义务兵每人每年服役1年项目</t>
  </si>
  <si>
    <t>150784260543100010010</t>
  </si>
  <si>
    <t>社保补贴（退役经济补助金）</t>
  </si>
  <si>
    <t>150784260543200010046</t>
  </si>
  <si>
    <t>义务兵家庭优待金项目</t>
  </si>
  <si>
    <t>150784260543100010007</t>
  </si>
  <si>
    <t>社保补贴（复退军人取暖费、医疗保险）</t>
  </si>
  <si>
    <t>150784250543210000014</t>
  </si>
  <si>
    <t>老党员项目</t>
  </si>
  <si>
    <t>150784260543200010045</t>
  </si>
  <si>
    <t>150784260543100010011</t>
  </si>
  <si>
    <t>社保补贴（下岗志愿兵社会保险缴费）</t>
  </si>
  <si>
    <t>150784250543210000001</t>
  </si>
  <si>
    <t>退役安置支出项目</t>
  </si>
  <si>
    <t>150784260543100010009</t>
  </si>
  <si>
    <t>社保补贴（伤残军人邱杰忠杨宇2人护理费）</t>
  </si>
  <si>
    <t>150784250543210000012</t>
  </si>
  <si>
    <t>150784260543200010041</t>
  </si>
  <si>
    <t>老烈士子女项目</t>
  </si>
  <si>
    <t>150784260543200010042</t>
  </si>
  <si>
    <t>150784260543200010027</t>
  </si>
  <si>
    <t>带病回乡退伍军人项目</t>
  </si>
  <si>
    <t>150784250543210000008</t>
  </si>
  <si>
    <t>参战涉核人员项目</t>
  </si>
  <si>
    <t>150784260543100010006</t>
  </si>
  <si>
    <t>社保补贴（抚恤事业费）</t>
  </si>
  <si>
    <t>150784250543200010019</t>
  </si>
  <si>
    <t>军队移交政府的离退休人员经费及管理机构经费（呼财社【2025】1188号中央）</t>
  </si>
  <si>
    <t>150784260543100010001</t>
  </si>
  <si>
    <t>地方专项（慰问款）</t>
  </si>
  <si>
    <t>150784260543200010043</t>
  </si>
  <si>
    <t>150784260543200010040</t>
  </si>
  <si>
    <t>150784260543100010014</t>
  </si>
  <si>
    <t>社保补贴（退役士兵社会保险接续）</t>
  </si>
  <si>
    <t>150784260543200010001</t>
  </si>
  <si>
    <t>000500050001</t>
  </si>
  <si>
    <t>2080902款军队移政府的离退休人员安置/上级专项/军休军工工资</t>
  </si>
  <si>
    <t>000500050002</t>
  </si>
  <si>
    <t>2080902款军队移政府的离退休人员安置/上级专项/军休军工医疗保险</t>
  </si>
  <si>
    <t>001400010001</t>
  </si>
  <si>
    <t>2080904款退役士兵管理教育/上级专项/转业士官管理教育</t>
  </si>
  <si>
    <t>001100020001</t>
  </si>
  <si>
    <t>2080905款军队转业干部安置/上级专项/自主择业军转干部管理服务经费</t>
  </si>
  <si>
    <t>001100020002</t>
  </si>
  <si>
    <t>2080905款军队转业干部安置/上级专项/企业军转干部生活困难补助经费</t>
  </si>
  <si>
    <t>合  计</t>
  </si>
  <si>
    <t>表11</t>
  </si>
  <si>
    <t>项目绩效目标表</t>
  </si>
  <si>
    <t>项目类别</t>
  </si>
  <si>
    <t>年度绩效目标</t>
  </si>
  <si>
    <t>一级指标</t>
  </si>
  <si>
    <t>二级指标</t>
  </si>
  <si>
    <t>三级指标</t>
  </si>
  <si>
    <t>指标性质</t>
  </si>
  <si>
    <t>指标方向</t>
  </si>
  <si>
    <t>目标值</t>
  </si>
  <si>
    <t>计量单位</t>
  </si>
  <si>
    <t>分值</t>
  </si>
  <si>
    <t>年度考核奖</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</si>
  <si>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</si>
  <si>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</si>
  <si>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</si>
  <si>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</si>
  <si>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</si>
  <si>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</si>
  <si>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</si>
  <si>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</si>
  <si>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</si>
  <si>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</si>
  <si>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</si>
  <si>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</si>
  <si>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</si>
  <si>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</si>
  <si>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</si>
  <si>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</si>
  <si>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</si>
  <si>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</si>
  <si>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</si>
  <si>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</si>
  <si>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</si>
  <si>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基础绩效奖</t>
  </si>
  <si>
    <t>绩效工资（奖励性绩效工资）</t>
  </si>
  <si>
    <t>失业保险</t>
  </si>
  <si>
    <t>工伤保险</t>
  </si>
  <si>
    <t>大病保险</t>
  </si>
  <si>
    <t>工资性支出</t>
  </si>
  <si>
    <t>12-对个人和家庭补助支出</t>
  </si>
  <si>
    <t>编外长聘人员实际执行工资</t>
  </si>
  <si>
    <t>19-编制外长期聘用人员工资</t>
  </si>
  <si>
    <t>编外长聘人员养老保险缴费</t>
  </si>
  <si>
    <t>编外长聘人员医疗保险缴费</t>
  </si>
  <si>
    <t>编外长聘人员大病保险</t>
  </si>
  <si>
    <t>编外长聘人员失业保险</t>
  </si>
  <si>
    <t>编外长聘人员工伤保险</t>
  </si>
  <si>
    <t>VPN网络费</t>
  </si>
  <si>
    <t>21-公用经费</t>
  </si>
  <si>
    <t>妇女卫生费</t>
  </si>
  <si>
    <t>公务交通补贴</t>
  </si>
  <si>
    <t>一般公用经费</t>
  </si>
  <si>
    <t>31-部门预算项目</t>
  </si>
  <si>
    <t xml:space="preserve"> 支持部队建设改革、走访慰问部队和重点优抚对象、贫困退役军人、新兵慰问、立功授奖等双拥工作经费,促进国防和军队现代化建设营造双拥社会氛围.</t>
  </si>
  <si>
    <t>成本指标</t>
  </si>
  <si>
    <t>慰问部队物资成本</t>
  </si>
  <si>
    <t>2</t>
  </si>
  <si>
    <t>万元</t>
  </si>
  <si>
    <t>慰问金发放成本</t>
  </si>
  <si>
    <t>18</t>
  </si>
  <si>
    <t>慰问下岗志愿兵贫困退役军人优抚对象新兵人数</t>
  </si>
  <si>
    <t>大于等于</t>
  </si>
  <si>
    <t>涉密不公开</t>
  </si>
  <si>
    <t>人</t>
  </si>
  <si>
    <t>7</t>
  </si>
  <si>
    <t>慰问部队数量</t>
  </si>
  <si>
    <t>支</t>
  </si>
  <si>
    <t>8</t>
  </si>
  <si>
    <t>节日慰问金到位及时率</t>
  </si>
  <si>
    <t>节日慰问金发放及时率</t>
  </si>
  <si>
    <t>质量指标</t>
  </si>
  <si>
    <t>慰问节日覆盖率</t>
  </si>
  <si>
    <t>拥军优属慰问家庭覆盖率</t>
  </si>
  <si>
    <t>可持续影响指标</t>
  </si>
  <si>
    <t>营造双拥社会氛围</t>
  </si>
  <si>
    <t>定性</t>
  </si>
  <si>
    <t>优</t>
  </si>
  <si>
    <t>15</t>
  </si>
  <si>
    <t>社会效益指标</t>
  </si>
  <si>
    <t>促进国防和军队现代化建设</t>
  </si>
  <si>
    <t>满意度指标</t>
  </si>
  <si>
    <t>服务对象满意度指标</t>
  </si>
  <si>
    <t>服务对象满意度</t>
  </si>
  <si>
    <t>90</t>
  </si>
  <si>
    <t>进一步营造我市双拥模范城氛围；举办创建全国双拥模范城成果图展，开展双拥宣传月活动，促进我市新一 轮全国双拥模范城创建活动；，使广大现役、退役军人受到社会的广泛尊重，依法享受军人、军属待遇， 提升广大现役、退役军人的荣誉感和获得感。</t>
  </si>
  <si>
    <t>双拥工作费用</t>
  </si>
  <si>
    <t>0.50</t>
  </si>
  <si>
    <t>相关教育活动精神文明活动举办费用</t>
  </si>
  <si>
    <t>优质兵员选送人数</t>
  </si>
  <si>
    <t>30</t>
  </si>
  <si>
    <t>双拥慰问次数</t>
  </si>
  <si>
    <t>优质兵员选送完成时间</t>
  </si>
  <si>
    <t>3月、9月两次征兵</t>
  </si>
  <si>
    <t>双拥慰问工作整体完成时间</t>
  </si>
  <si>
    <t>12月底前</t>
  </si>
  <si>
    <t>优质兵员选送资质合格率</t>
  </si>
  <si>
    <t>双拥慰问工作整体完成率</t>
  </si>
  <si>
    <t>巩固军政军民团结</t>
  </si>
  <si>
    <t>提升退役军人荣誉感</t>
  </si>
  <si>
    <t>1.主要用于优抚对象医疗补助，保障优抚对象医疗，使优抚对象满意； 2.对优抚对象参保缴费、住院和门诊费用进行补助,有效帮助解决优抚对象医疗 难问题； 、3.建立并完善优抚对象医疗保障制度,做好一至六级残疾军人医疗补助，七至十 级残疾军人旧病复发补助及其他优抚对象医疗补助工作。为更好地将优抚对象纳入国家总体医疗保障制度，进一步落实优抚对象医 疗待遇； .确保全市重点优抚对象发生医疗事件时能得到及时补助； .提升广大退役军人的荣誉感和获得感，为保持社会稳定和国家发展提供特 殊的保障。</t>
  </si>
  <si>
    <t>人均发放医疗补助费用</t>
  </si>
  <si>
    <t>1</t>
  </si>
  <si>
    <t>万元/人、年</t>
  </si>
  <si>
    <t>发放医疗补助费用</t>
  </si>
  <si>
    <t>20</t>
  </si>
  <si>
    <t>发放医疗补助资金人数</t>
  </si>
  <si>
    <t>发放医疗补助资金次数</t>
  </si>
  <si>
    <t>发放医疗补助资金及时率</t>
  </si>
  <si>
    <t>发放完成时间</t>
  </si>
  <si>
    <t>发放医疗补助资金覆率</t>
  </si>
  <si>
    <t>补助资金发放准确率</t>
  </si>
  <si>
    <t>提升广大退役军人的荣誉感</t>
  </si>
  <si>
    <t>保障优抚对象医疗待遇</t>
  </si>
  <si>
    <t>确保退役金按时、足额、安全发放，落实自主择业军队转业干部未就业期间 的医疗保障、冬季取暖费和独生子女费待遇，完善就业指导和年度注册工作.落实优待政策，保障退役军人合法权益。</t>
  </si>
  <si>
    <t>医疗保险缴纳金额</t>
  </si>
  <si>
    <t>231.34</t>
  </si>
  <si>
    <t>取暖补贴独生子女费发放金额</t>
  </si>
  <si>
    <t>80.77</t>
  </si>
  <si>
    <t>医疗保险缴纳人数</t>
  </si>
  <si>
    <t>取暖补贴发放人数</t>
  </si>
  <si>
    <t>社会保险缴纳及时率</t>
  </si>
  <si>
    <t>补贴补助发放及时率</t>
  </si>
  <si>
    <t>医疗保险足额缴纳率</t>
  </si>
  <si>
    <t>取暖补贴发放准确率</t>
  </si>
  <si>
    <t>退役军人合法权益保障情况</t>
  </si>
  <si>
    <t>优待政策落实情况</t>
  </si>
  <si>
    <t>1.优抚对象补助经费按照年初所设定目标及标准足额发放，实现了保障优抚对 象的合法权益，达到保障优抚对象生活水平的目的； 2.保障优抚对象等人员抚恤金及生活补助可以足额并及时发放，切实保障优抚 对象等人员切身权利，使优抚对象满意。</t>
  </si>
  <si>
    <t>发放抚恤金及生活补助经费</t>
  </si>
  <si>
    <t>14.65</t>
  </si>
  <si>
    <t>均实际发放抚恤金及生活补助经</t>
  </si>
  <si>
    <t>1980</t>
  </si>
  <si>
    <t>元/人</t>
  </si>
  <si>
    <t>补助发放人数</t>
  </si>
  <si>
    <t>71</t>
  </si>
  <si>
    <t>补助发放次数</t>
  </si>
  <si>
    <t>补助资金到位及时率</t>
  </si>
  <si>
    <t>％</t>
  </si>
  <si>
    <t>补助资金发放完成时间</t>
  </si>
  <si>
    <t>12月底前一次性发放</t>
  </si>
  <si>
    <t>补助资金足额发放率</t>
  </si>
  <si>
    <t>促进和谐社会</t>
  </si>
  <si>
    <t>基本生活得到有效保障</t>
  </si>
  <si>
    <t>确保军队复员干部生活费、采暖补贴费及缴纳医疗、养老保险经费按政策落 实到位。让未从业、无经济来源和生活困难的军队复员干部生活有保障，感受到党和国家的关心、关爱进一步凝聚退役军人兵心，维护社会稳定和国家安全</t>
  </si>
  <si>
    <t>取暖补贴</t>
  </si>
  <si>
    <t>18744</t>
  </si>
  <si>
    <t>元</t>
  </si>
  <si>
    <t>大病基金</t>
  </si>
  <si>
    <t>360</t>
  </si>
  <si>
    <t>发放取暖贴费人数</t>
  </si>
  <si>
    <t>缴纳医疗保险人数</t>
  </si>
  <si>
    <t>保险缴纳及时率</t>
  </si>
  <si>
    <t>补贴发放及时率</t>
  </si>
  <si>
    <t>保险缴纳覆盖率</t>
  </si>
  <si>
    <t>补贴发放覆盖率</t>
  </si>
  <si>
    <t>提升广大退役军人的幸福感荣誉感</t>
  </si>
  <si>
    <t>保障退役军人基本生活</t>
  </si>
  <si>
    <t>对本年度的未就业随军家属及时并准确的发放其基本生活补助，保障了军人家属的基本生活，解决了军人的后顾之忧。</t>
  </si>
  <si>
    <t>人均补助金发放金额</t>
  </si>
  <si>
    <t>0.30</t>
  </si>
  <si>
    <t>万元/人</t>
  </si>
  <si>
    <t>补助金发放金额</t>
  </si>
  <si>
    <t>6</t>
  </si>
  <si>
    <t>发放补助覆盖单位数</t>
  </si>
  <si>
    <t>个</t>
  </si>
  <si>
    <t>未就业随军家属发放基本生活补助人数</t>
  </si>
  <si>
    <t>发放准确率</t>
  </si>
  <si>
    <t>解决军人的后顾之忧</t>
  </si>
  <si>
    <t>保障军人家属基本生活</t>
  </si>
  <si>
    <t>对分散安置的一级至四级残疾军人发给护理费，护理费的标准为：因战、因公三级和四级残疾的，为当地职工月平均工资的40%。退出现役的残疾军人的护理费，由县级以上地方人民政府民政部门发给”。对退出现役的残疾军人的护理费，由地方财政拨付。基本生活得到改善、保障退役军人合法权益，促进和谐社会建设</t>
  </si>
  <si>
    <t>人均护理费</t>
  </si>
  <si>
    <t>4.96</t>
  </si>
  <si>
    <t>护理费金额</t>
  </si>
  <si>
    <t>9.92</t>
  </si>
  <si>
    <t>伤残退役军人人数</t>
  </si>
  <si>
    <t>伤残退役军人护理费发放次数</t>
  </si>
  <si>
    <t>护理费发放时间</t>
  </si>
  <si>
    <t>建军节前</t>
  </si>
  <si>
    <t>护理费拨付及时率</t>
  </si>
  <si>
    <t>护理费发放准确率</t>
  </si>
  <si>
    <t>护理费发放覆盖率</t>
  </si>
  <si>
    <t>促进和谐社会建设</t>
  </si>
  <si>
    <t>基本生活得到改善</t>
  </si>
  <si>
    <t>.切实实现规范退役士兵自谋职业及自主就业经济补助资金的使 用管理，全面保障退役士兵合法权益； 2.作好退役士兵自谋职业及自主就业经济补偿金的安置，并作好相 关监督的工作，确保资金支出到位。保障退役士兵合法权益，提高就业创业能力，提高适龄青年原因参军积极，保障国防和军队现代化建设没，促进和谐社会建设。</t>
  </si>
  <si>
    <t>补助资金的发放标准</t>
  </si>
  <si>
    <t>80332</t>
  </si>
  <si>
    <t>补助资金额度</t>
  </si>
  <si>
    <t>197.62</t>
  </si>
  <si>
    <t>享受补助资金的人数</t>
  </si>
  <si>
    <t>退役士兵人数</t>
  </si>
  <si>
    <t>补助资金发放到位时间</t>
  </si>
  <si>
    <t>补助资金发放及时率</t>
  </si>
  <si>
    <t>补助资金的发放完成率</t>
  </si>
  <si>
    <t>选择自谋职业及自主就业退役士兵资质审查通过率</t>
  </si>
  <si>
    <t>提高适龄青年原踊跃参军积极</t>
  </si>
  <si>
    <t>保障国防和军队现代化建设没</t>
  </si>
  <si>
    <t>解决下岗志愿兵生活困难问题； 全面解决下岗志愿兵社会保险问题，基本生活得到有效保障，保障军队和国防现代化建设，促进和谐社会建设</t>
  </si>
  <si>
    <t>下岗志愿兵保险缴纳金额</t>
  </si>
  <si>
    <t>15.26</t>
  </si>
  <si>
    <t>人均下岗志愿兵保险缴纳金额</t>
  </si>
  <si>
    <t>1.17</t>
  </si>
  <si>
    <t>下岗志愿兵保险缴纳人数</t>
  </si>
  <si>
    <t>企业下岗志愿兵人数</t>
  </si>
  <si>
    <t>下岗志愿兵保险拨付及时率</t>
  </si>
  <si>
    <t>下岗志愿兵保险缴纳及时率</t>
  </si>
  <si>
    <t>下岗志愿兵保险缴纳准确率</t>
  </si>
  <si>
    <t>下岗志愿兵保险缴纳覆盖率</t>
  </si>
  <si>
    <t>保障下岗志愿兵基本生活</t>
  </si>
  <si>
    <t>下岗志愿兵满意度</t>
  </si>
  <si>
    <t>纳入地方财政预算，逐月缴纳，切实保障军队离退休干部医疗保险待遇，激励军人保卫祖国、建设祖国的献身精神，加强国防和军队建设，维护社会稳定，促进可持续发展</t>
  </si>
  <si>
    <t>人均医疗保障金</t>
  </si>
  <si>
    <t>0.45</t>
  </si>
  <si>
    <t>医疗保障金金额</t>
  </si>
  <si>
    <t>11.72</t>
  </si>
  <si>
    <t>无军籍军工人数</t>
  </si>
  <si>
    <t>现有退休干部人数</t>
  </si>
  <si>
    <t>保障金缴纳时间</t>
  </si>
  <si>
    <t>逐月及时缴纳</t>
  </si>
  <si>
    <t>资金拨付及时率</t>
  </si>
  <si>
    <t>医疗保障金覆盖率</t>
  </si>
  <si>
    <t>缴纳医疗保障金准确率</t>
  </si>
  <si>
    <t>加强国防和军队现代化建设</t>
  </si>
  <si>
    <t>切实保障军队离退休干部医疗保险待遇</t>
  </si>
  <si>
    <t>为10名符合安排工作条件退役士兵发放待安置期间生活费、，切实保障退役士兵待安置期间基本生活 ，提升广大退役军人 的荣誉感</t>
  </si>
  <si>
    <t>补助金发放标准</t>
  </si>
  <si>
    <t>1910</t>
  </si>
  <si>
    <t>元/人、月</t>
  </si>
  <si>
    <t>退役士兵发放人数</t>
  </si>
  <si>
    <t>退役士兵发放生活费次数</t>
  </si>
  <si>
    <t>补助金到位及时率</t>
  </si>
  <si>
    <t>补助金发放及时率</t>
  </si>
  <si>
    <t>补助金发放准确率</t>
  </si>
  <si>
    <t>补助金发放覆盖率</t>
  </si>
  <si>
    <t>保障退役士兵待安置期间基本生活</t>
  </si>
  <si>
    <t>退役军人满意度</t>
  </si>
  <si>
    <t>退役军人社会保险接续医疗断档部分由地方政府在退役士兵退休前办理补缴，所需费用由地方政府财政承担，保障退役士兵享受相应的保险待遇。切实保障退役军人合法权益。</t>
  </si>
  <si>
    <t>人均补缴金额</t>
  </si>
  <si>
    <t>1.98</t>
  </si>
  <si>
    <t>补缴金额</t>
  </si>
  <si>
    <t>补缴医保覆盖单位数</t>
  </si>
  <si>
    <t>补缴医保退役人数</t>
  </si>
  <si>
    <t>补缴及时率</t>
  </si>
  <si>
    <t>补缴完成时间</t>
  </si>
  <si>
    <t>补缴准确率</t>
  </si>
  <si>
    <t>足额补缴率</t>
  </si>
  <si>
    <t>国家相关政策落实情况</t>
  </si>
  <si>
    <t>退役士兵合法权益保障程度</t>
  </si>
  <si>
    <t>退役士兵满意度</t>
  </si>
  <si>
    <t>被封号</t>
  </si>
  <si>
    <t>32-专项资金项目</t>
  </si>
  <si>
    <t>1、保障移交地方政府安置的军队离退休干部相关待遇落实，维护服务管理机构正常运转。2保障无军籍职工生活待遇</t>
  </si>
  <si>
    <t>人员经费成本</t>
  </si>
  <si>
    <t>498</t>
  </si>
  <si>
    <t>机构管理经费成本</t>
  </si>
  <si>
    <t>9.30</t>
  </si>
  <si>
    <t>军队离退休干部人数</t>
  </si>
  <si>
    <t>无军籍职工人数</t>
  </si>
  <si>
    <t>医疗保险缴费及时率</t>
  </si>
  <si>
    <t>补助资金足及时率</t>
  </si>
  <si>
    <t>保障国防和军队现代化建设促进社会和谐</t>
  </si>
  <si>
    <t>落实军休干部无军籍职工的政治和生活待遇</t>
  </si>
  <si>
    <t>满意度</t>
  </si>
  <si>
    <t>通过发放优抚对象抚恤生活补助资金，有效保障优抚对象等人员的基本生活，体现对该群体的社会尊崇。实现了保障优抚对 象的合法权益，达到保障优抚对象生活水平的目的</t>
  </si>
  <si>
    <t>人均实际发放抚恤金及生活补贴</t>
  </si>
  <si>
    <t>补助发放月数</t>
  </si>
  <si>
    <t>12</t>
  </si>
  <si>
    <t>月</t>
  </si>
  <si>
    <t>基本生活得到有效改善</t>
  </si>
  <si>
    <t>中央抚恤金及生活补助经费</t>
  </si>
  <si>
    <t>1.65</t>
  </si>
  <si>
    <t>人均抚恤及生活补助</t>
  </si>
  <si>
    <t>8250</t>
  </si>
  <si>
    <t>9</t>
  </si>
  <si>
    <t>2.55</t>
  </si>
  <si>
    <t>人均抚恤金及生活补助经费</t>
  </si>
  <si>
    <t>0.85</t>
  </si>
  <si>
    <t>3</t>
  </si>
  <si>
    <t>2.30</t>
  </si>
  <si>
    <t>2.73</t>
  </si>
  <si>
    <t>141.70</t>
  </si>
  <si>
    <t>52</t>
  </si>
  <si>
    <t>11</t>
  </si>
  <si>
    <t>1.99</t>
  </si>
  <si>
    <t>5.95</t>
  </si>
  <si>
    <t>0.43</t>
  </si>
  <si>
    <t>21</t>
  </si>
  <si>
    <t>通过发放义务兵家属 消防士优待金，保障军队和国防现代化建设，提高适龄青年踊跃参军的积极性。提高义务兵家庭的荣誉感幸福感。</t>
  </si>
  <si>
    <t>人均发放义务兵家属优待金经费</t>
  </si>
  <si>
    <t>5.47</t>
  </si>
  <si>
    <t>发放义务兵家属优待金额度</t>
  </si>
  <si>
    <t>273.36</t>
  </si>
  <si>
    <t>发放义务兵家属优待金人数</t>
  </si>
  <si>
    <t>补助资金发放次数</t>
  </si>
  <si>
    <t>义务兵家属优待金及时拨付率</t>
  </si>
  <si>
    <t>5月底前和11月底前</t>
  </si>
  <si>
    <t>义务兵家属优待金按规定标准执行率</t>
  </si>
  <si>
    <t>提高适龄青年踊跃参军的积极性</t>
  </si>
  <si>
    <t>保障军队和国防现代化建设</t>
  </si>
  <si>
    <t>1、通过下拨各项军休经费，提高1984年以来接收军队离退休干部及家属、遗属医疗和生活保障待遇，维护服务管理机构正常运转。2通过下拨无军籍职工经费，提高无军籍职工生活待遇，保持无军籍职工队伍基本稳定</t>
  </si>
  <si>
    <t>产出指标(50分)</t>
  </si>
  <si>
    <t>人均经费成本</t>
  </si>
  <si>
    <t>人人</t>
  </si>
  <si>
    <t>效益指标(30分)</t>
  </si>
  <si>
    <t>长期</t>
  </si>
  <si>
    <t>满意度指标(10分)</t>
  </si>
  <si>
    <t>1.做到有培训意愿退役士兵参加培训率达到 100%，力求通过职业教育和技能培训，使大多数退役士兵取得相应的学历证书和职业资格证书，使其实现就业；2.为落实自治区“8337”发展战略，提高部队战士综合素质和就业能力，自治区政府组织了开放教育进军营计划，将入伍新兵注册为电大学员进行免费学历  教育，做到有学习意愿的入伍新兵都能够免费参加培训学习。</t>
  </si>
  <si>
    <t>学历教育培训相关费用</t>
  </si>
  <si>
    <t>参训学员费用（预测 2025
年1人培训2-4年，每人5600元/ 天所需</t>
  </si>
  <si>
    <t>参与培训学员数</t>
  </si>
  <si>
    <t>学制教育期限</t>
  </si>
  <si>
    <t>2-4年</t>
  </si>
  <si>
    <t>学历教育培训计划按期完成率</t>
  </si>
  <si>
    <t>学历教育培训班完成时间</t>
  </si>
  <si>
    <t>2027年8月至2029年8月</t>
  </si>
  <si>
    <t>学历教育培训学员签到率</t>
  </si>
  <si>
    <t>培训内容完整率</t>
  </si>
  <si>
    <t>培训内容知识更新率</t>
  </si>
  <si>
    <t>通过学历教育和技能培训，增强了退役
士兵的职业技能，</t>
  </si>
  <si>
    <t>保障服务机构运转，提升服务水平和质量，用于自主择业干部服务管理机构按规定编配的工作人员、车辆经费等开展活动和管理支出</t>
  </si>
  <si>
    <t>车维修费</t>
  </si>
  <si>
    <t>办公费差旅费等</t>
  </si>
  <si>
    <t>服务自主择业干部人数</t>
  </si>
  <si>
    <t>服务管理机构数量</t>
  </si>
  <si>
    <t>工作目标完成及时率</t>
  </si>
  <si>
    <t>发放对象复核率</t>
  </si>
  <si>
    <t>补助资金的到位率</t>
  </si>
  <si>
    <t>保障服务机构运转提升服务水平和质量</t>
  </si>
  <si>
    <t>提高管理服务水平保障各项服务顺利开展</t>
  </si>
  <si>
    <t>解决困难企业军转干部生活困难问题，维护社会稳定； 2.足额缴纳公益性岗位就业的企业军转干部养老保险、医疗保险和住房公积 金；3.营造全社会尊崇退役军人的浓厚氛围</t>
  </si>
  <si>
    <t>生活补助资金额度</t>
  </si>
  <si>
    <t>人均生活补助</t>
  </si>
  <si>
    <t>生活困难补助发放人数</t>
  </si>
  <si>
    <t>社保经费及住房公积金缴费人数</t>
  </si>
  <si>
    <t>生活补助发放及时率</t>
  </si>
  <si>
    <t>社保经费及住房公积金缴费及时率</t>
  </si>
  <si>
    <t>生活困难补助发放准确率</t>
  </si>
  <si>
    <t>社保经费及住房公积金缴费准确率</t>
  </si>
  <si>
    <t>企业军转干部生活保障程度</t>
  </si>
  <si>
    <t xml:space="preserve"> 
尊崇退役军人社会氛围营造成果</t>
  </si>
  <si>
    <t>表12</t>
  </si>
  <si>
    <t>政府采购预算表</t>
  </si>
  <si>
    <t>采购品目</t>
  </si>
  <si>
    <t>申报情况</t>
  </si>
  <si>
    <t>资金性质</t>
  </si>
  <si>
    <t>申请数量</t>
  </si>
  <si>
    <t>单价(元)</t>
  </si>
  <si>
    <t>金额(元)</t>
  </si>
  <si>
    <t>0</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</si>
</sst>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34">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b/>
      <sz val="12"/>
      <color theme="1"/>
      <name val="宋体"/>
      <charset val="134"/>
    </font>
    <font>
      <sz val="10"/>
      <color theme="1"/>
      <name val="宋体"/>
      <charset val="134"/>
    </font>
    <font>
      <sz val="12"/>
      <name val="宋体"/>
      <charset val="134"/>
    </font>
    <font>
      <sz val="11"/>
      <color indexed="8"/>
      <name val="宋体"/>
      <charset val="134"/>
      <scheme val="minor"/>
    </font>
    <font>
      <sz val="11"/>
      <name val="宋体"/>
      <charset val="134"/>
    </font>
    <font>
      <sz val="10"/>
      <color rgb="FF606266"/>
      <name val="宋体"/>
      <charset val="134"/>
    </font>
    <font>
      <sz val="10.5"/>
      <color rgb="FF606266"/>
      <name val="Segoe UI"/>
      <charset val="134"/>
    </font>
    <font>
      <b/>
      <sz val="10"/>
      <color theme="1"/>
      <name val="宋体"/>
      <charset val="134"/>
    </font>
    <font>
      <sz val="18"/>
      <color theme="1"/>
      <name val="宋体"/>
      <charset val="134"/>
      <scheme val="minor"/>
    </font>
    <font>
      <sz val="18"/>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diagonal/>
    </border>
    <border>
      <left style="thin">
        <color auto="1"/>
      </left>
      <right style="thin">
        <color auto="1"/>
      </right>
      <top style="thin">
        <color auto="1"/>
      </top>
      <bottom/>
      <diagonal/>
    </border>
    <border>
      <left style="thin">
        <color indexed="8"/>
      </left>
      <right style="thin">
        <color indexed="8"/>
      </right>
      <top/>
      <bottom/>
      <diagonal/>
    </border>
    <border>
      <left style="thin">
        <color auto="1"/>
      </left>
      <right style="thin">
        <color auto="1"/>
      </right>
      <top/>
      <bottom/>
      <diagonal/>
    </border>
    <border>
      <left style="thin">
        <color indexed="8"/>
      </left>
      <right style="thin">
        <color indexed="8"/>
      </right>
      <top/>
      <bottom style="thin">
        <color indexed="8"/>
      </bottom>
      <diagonal/>
    </border>
    <border>
      <left style="thin">
        <color auto="1"/>
      </left>
      <right style="thin">
        <color auto="1"/>
      </right>
      <top/>
      <bottom style="thin">
        <color auto="1"/>
      </bottom>
      <diagonal/>
    </border>
    <border>
      <left style="thin">
        <color auto="1"/>
      </left>
      <right style="thin">
        <color auto="1"/>
      </right>
      <top style="thin">
        <color indexed="8"/>
      </top>
      <bottom/>
      <diagonal/>
    </border>
    <border>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15" fillId="3" borderId="0" applyNumberFormat="0" applyBorder="0" applyAlignment="0" applyProtection="0">
      <alignment vertical="center"/>
    </xf>
    <xf numFmtId="0" fontId="16" fillId="4"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5" borderId="0" applyNumberFormat="0" applyBorder="0" applyAlignment="0" applyProtection="0">
      <alignment vertical="center"/>
    </xf>
    <xf numFmtId="0" fontId="17" fillId="6" borderId="0" applyNumberFormat="0" applyBorder="0" applyAlignment="0" applyProtection="0">
      <alignment vertical="center"/>
    </xf>
    <xf numFmtId="43" fontId="0" fillId="0" borderId="0" applyFont="0" applyFill="0" applyBorder="0" applyAlignment="0" applyProtection="0">
      <alignment vertical="center"/>
    </xf>
    <xf numFmtId="0" fontId="18" fillId="7"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8" borderId="12" applyNumberFormat="0" applyFont="0" applyAlignment="0" applyProtection="0">
      <alignment vertical="center"/>
    </xf>
    <xf numFmtId="0" fontId="18" fillId="9"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3" applyNumberFormat="0" applyFill="0" applyAlignment="0" applyProtection="0">
      <alignment vertical="center"/>
    </xf>
    <xf numFmtId="0" fontId="26" fillId="0" borderId="13" applyNumberFormat="0" applyFill="0" applyAlignment="0" applyProtection="0">
      <alignment vertical="center"/>
    </xf>
    <xf numFmtId="0" fontId="18" fillId="10" borderId="0" applyNumberFormat="0" applyBorder="0" applyAlignment="0" applyProtection="0">
      <alignment vertical="center"/>
    </xf>
    <xf numFmtId="0" fontId="21" fillId="0" borderId="14" applyNumberFormat="0" applyFill="0" applyAlignment="0" applyProtection="0">
      <alignment vertical="center"/>
    </xf>
    <xf numFmtId="0" fontId="18" fillId="11" borderId="0" applyNumberFormat="0" applyBorder="0" applyAlignment="0" applyProtection="0">
      <alignment vertical="center"/>
    </xf>
    <xf numFmtId="0" fontId="27" fillId="12" borderId="15" applyNumberFormat="0" applyAlignment="0" applyProtection="0">
      <alignment vertical="center"/>
    </xf>
    <xf numFmtId="0" fontId="28" fillId="12" borderId="11" applyNumberFormat="0" applyAlignment="0" applyProtection="0">
      <alignment vertical="center"/>
    </xf>
    <xf numFmtId="0" fontId="29" fillId="13" borderId="16" applyNumberFormat="0" applyAlignment="0" applyProtection="0">
      <alignment vertical="center"/>
    </xf>
    <xf numFmtId="0" fontId="15" fillId="14" borderId="0" applyNumberFormat="0" applyBorder="0" applyAlignment="0" applyProtection="0">
      <alignment vertical="center"/>
    </xf>
    <xf numFmtId="0" fontId="18" fillId="15" borderId="0" applyNumberFormat="0" applyBorder="0" applyAlignment="0" applyProtection="0">
      <alignment vertical="center"/>
    </xf>
    <xf numFmtId="0" fontId="30" fillId="0" borderId="17" applyNumberFormat="0" applyFill="0" applyAlignment="0" applyProtection="0">
      <alignment vertical="center"/>
    </xf>
    <xf numFmtId="0" fontId="31" fillId="0" borderId="18" applyNumberFormat="0" applyFill="0" applyAlignment="0" applyProtection="0">
      <alignment vertical="center"/>
    </xf>
    <xf numFmtId="0" fontId="32" fillId="16" borderId="0" applyNumberFormat="0" applyBorder="0" applyAlignment="0" applyProtection="0">
      <alignment vertical="center"/>
    </xf>
    <xf numFmtId="0" fontId="33" fillId="17" borderId="0" applyNumberFormat="0" applyBorder="0" applyAlignment="0" applyProtection="0">
      <alignment vertical="center"/>
    </xf>
    <xf numFmtId="0" fontId="15" fillId="18" borderId="0" applyNumberFormat="0" applyBorder="0" applyAlignment="0" applyProtection="0">
      <alignment vertical="center"/>
    </xf>
    <xf numFmtId="0" fontId="18"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8" fillId="28" borderId="0" applyNumberFormat="0" applyBorder="0" applyAlignment="0" applyProtection="0">
      <alignment vertical="center"/>
    </xf>
    <xf numFmtId="0" fontId="15" fillId="29" borderId="0" applyNumberFormat="0" applyBorder="0" applyAlignment="0" applyProtection="0">
      <alignment vertical="center"/>
    </xf>
    <xf numFmtId="0" fontId="18" fillId="30" borderId="0" applyNumberFormat="0" applyBorder="0" applyAlignment="0" applyProtection="0">
      <alignment vertical="center"/>
    </xf>
    <xf numFmtId="0" fontId="18" fillId="31" borderId="0" applyNumberFormat="0" applyBorder="0" applyAlignment="0" applyProtection="0">
      <alignment vertical="center"/>
    </xf>
    <xf numFmtId="0" fontId="15" fillId="32" borderId="0" applyNumberFormat="0" applyBorder="0" applyAlignment="0" applyProtection="0">
      <alignment vertical="center"/>
    </xf>
    <xf numFmtId="0" fontId="18" fillId="33" borderId="0" applyNumberFormat="0" applyBorder="0" applyAlignment="0" applyProtection="0">
      <alignment vertical="center"/>
    </xf>
  </cellStyleXfs>
  <cellXfs count="66">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xf>
    <xf numFmtId="0" fontId="4" fillId="2" borderId="1" xfId="0" applyFont="1" applyFill="1" applyBorder="1" applyAlignment="1">
      <alignment horizontal="right" vertical="center"/>
    </xf>
    <xf numFmtId="0" fontId="5" fillId="2" borderId="1" xfId="0" applyFont="1" applyFill="1" applyBorder="1" applyAlignment="1">
      <alignment horizontal="center" vertical="center"/>
    </xf>
    <xf numFmtId="0" fontId="5" fillId="2" borderId="1" xfId="0" applyFont="1" applyFill="1" applyBorder="1" applyAlignment="1">
      <alignment horizontal="right" vertical="center"/>
    </xf>
    <xf numFmtId="176" fontId="4" fillId="2" borderId="1" xfId="0" applyNumberFormat="1" applyFont="1" applyFill="1" applyBorder="1" applyAlignment="1">
      <alignment horizontal="right" vertical="center"/>
    </xf>
    <xf numFmtId="176" fontId="5" fillId="2" borderId="1" xfId="0" applyNumberFormat="1" applyFont="1" applyFill="1" applyBorder="1" applyAlignment="1">
      <alignment horizontal="right" vertical="center"/>
    </xf>
    <xf numFmtId="0" fontId="6" fillId="2" borderId="0" xfId="0" applyFont="1" applyFill="1" applyAlignment="1">
      <alignment horizontal="right" vertical="center"/>
    </xf>
    <xf numFmtId="0" fontId="3" fillId="2" borderId="0" xfId="0" applyFont="1" applyFill="1" applyAlignment="1">
      <alignment horizontal="center" vertical="center"/>
    </xf>
    <xf numFmtId="0" fontId="4" fillId="2" borderId="0" xfId="0" applyFont="1" applyFill="1" applyAlignment="1">
      <alignment horizontal="left" vertical="center"/>
    </xf>
    <xf numFmtId="0" fontId="5" fillId="2" borderId="0" xfId="0" applyFont="1" applyFill="1" applyAlignment="1">
      <alignment horizontal="left" vertical="center"/>
    </xf>
    <xf numFmtId="0" fontId="4" fillId="2" borderId="1" xfId="0" applyFont="1" applyFill="1" applyBorder="1" applyAlignment="1">
      <alignment horizontal="left" vertical="center" wrapText="1"/>
    </xf>
    <xf numFmtId="176" fontId="4" fillId="2" borderId="1" xfId="0" applyNumberFormat="1" applyFont="1" applyFill="1" applyBorder="1" applyAlignment="1">
      <alignment horizontal="right" vertical="center" wrapText="1"/>
    </xf>
    <xf numFmtId="0" fontId="4" fillId="2" borderId="0" xfId="0" applyFont="1" applyFill="1" applyAlignment="1">
      <alignment horizontal="left" vertical="center" wrapText="1"/>
    </xf>
    <xf numFmtId="0" fontId="6" fillId="2" borderId="1" xfId="0" applyFont="1" applyFill="1" applyBorder="1" applyAlignment="1">
      <alignment horizontal="left" vertical="center" wrapText="1"/>
    </xf>
    <xf numFmtId="0" fontId="7" fillId="0"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4" fontId="8" fillId="0" borderId="2" xfId="0" applyNumberFormat="1" applyFont="1" applyFill="1" applyBorder="1" applyAlignment="1">
      <alignment horizontal="center" vertical="center"/>
    </xf>
    <xf numFmtId="0" fontId="7" fillId="0"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4" fontId="8" fillId="0" borderId="4" xfId="0" applyNumberFormat="1" applyFont="1" applyFill="1" applyBorder="1" applyAlignment="1">
      <alignment horizontal="center" vertical="center"/>
    </xf>
    <xf numFmtId="0" fontId="7" fillId="0"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4" fontId="8" fillId="0" borderId="6" xfId="0" applyNumberFormat="1" applyFont="1" applyFill="1" applyBorder="1" applyAlignment="1">
      <alignment horizontal="center" vertical="center"/>
    </xf>
    <xf numFmtId="0" fontId="9" fillId="0" borderId="2"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6" fillId="0" borderId="1" xfId="0" applyFont="1" applyBorder="1" applyAlignment="1">
      <alignment horizontal="center" vertical="center" wrapText="1"/>
    </xf>
    <xf numFmtId="0" fontId="6" fillId="0" borderId="0" xfId="0" applyFont="1" applyAlignment="1">
      <alignment horizontal="justify"/>
    </xf>
    <xf numFmtId="0" fontId="6"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xf numFmtId="0" fontId="10" fillId="0" borderId="1" xfId="0" applyFont="1" applyFill="1" applyBorder="1" applyAlignment="1">
      <alignment horizontal="center" vertical="center" wrapText="1"/>
    </xf>
    <xf numFmtId="0" fontId="10" fillId="0" borderId="1" xfId="0" applyFont="1" applyBorder="1" applyAlignment="1">
      <alignment wrapText="1"/>
    </xf>
    <xf numFmtId="0" fontId="10" fillId="0" borderId="1" xfId="0" applyFont="1" applyBorder="1" applyAlignment="1">
      <alignment horizontal="left"/>
    </xf>
    <xf numFmtId="0" fontId="9" fillId="0" borderId="8" xfId="0" applyFont="1" applyFill="1" applyBorder="1" applyAlignment="1">
      <alignment horizontal="center" vertical="center" wrapText="1"/>
    </xf>
    <xf numFmtId="0" fontId="6" fillId="2" borderId="9" xfId="0" applyFont="1" applyFill="1" applyBorder="1" applyAlignment="1">
      <alignment horizontal="left" vertical="center" wrapText="1"/>
    </xf>
    <xf numFmtId="0" fontId="10" fillId="0" borderId="0" xfId="0" applyFont="1"/>
    <xf numFmtId="0" fontId="9" fillId="0" borderId="5" xfId="0" applyFont="1" applyFill="1" applyBorder="1" applyAlignment="1">
      <alignment horizontal="center" vertical="center" wrapText="1"/>
    </xf>
    <xf numFmtId="0" fontId="11" fillId="0" borderId="1" xfId="0" applyFont="1" applyBorder="1"/>
    <xf numFmtId="0" fontId="6" fillId="0" borderId="1" xfId="0" applyFont="1" applyBorder="1" applyAlignment="1">
      <alignment wrapText="1"/>
    </xf>
    <xf numFmtId="0" fontId="9" fillId="0" borderId="7"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9" fillId="0" borderId="10" xfId="0" applyFont="1" applyFill="1" applyBorder="1" applyAlignment="1">
      <alignment horizontal="left" vertical="center"/>
    </xf>
    <xf numFmtId="0" fontId="2" fillId="2" borderId="0" xfId="0" applyFont="1" applyFill="1" applyAlignment="1">
      <alignment horizontal="left" vertical="center"/>
    </xf>
    <xf numFmtId="0" fontId="3" fillId="2" borderId="0" xfId="0" applyFont="1" applyFill="1" applyAlignment="1">
      <alignment horizontal="left" vertical="center"/>
    </xf>
    <xf numFmtId="0" fontId="13" fillId="0" borderId="0" xfId="0" applyFont="1"/>
    <xf numFmtId="0" fontId="6" fillId="2" borderId="1" xfId="0" applyFont="1" applyFill="1" applyBorder="1" applyAlignment="1">
      <alignment horizontal="center" vertical="center"/>
    </xf>
    <xf numFmtId="176" fontId="6" fillId="2" borderId="1" xfId="0" applyNumberFormat="1" applyFont="1" applyFill="1" applyBorder="1" applyAlignment="1">
      <alignment horizontal="right" vertical="center"/>
    </xf>
    <xf numFmtId="0" fontId="6" fillId="2" borderId="1" xfId="0" applyFont="1" applyFill="1" applyBorder="1" applyAlignment="1">
      <alignment horizontal="left" vertical="center"/>
    </xf>
    <xf numFmtId="0" fontId="6" fillId="2" borderId="0" xfId="0" applyFont="1" applyFill="1" applyAlignment="1">
      <alignment horizontal="left" vertical="center"/>
    </xf>
    <xf numFmtId="0" fontId="4" fillId="2" borderId="1" xfId="0" applyFont="1" applyFill="1" applyBorder="1" applyAlignment="1">
      <alignment horizontal="left" vertical="center" indent="1"/>
    </xf>
    <xf numFmtId="0" fontId="4" fillId="2" borderId="1" xfId="0" applyFont="1" applyFill="1" applyBorder="1" applyAlignment="1">
      <alignment horizontal="left" vertical="center" indent="2"/>
    </xf>
    <xf numFmtId="0" fontId="5" fillId="2" borderId="0" xfId="0" applyFont="1" applyFill="1" applyAlignment="1">
      <alignment horizontal="center" vertical="center"/>
    </xf>
    <xf numFmtId="0" fontId="4"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14" fillId="2" borderId="0" xfId="0" applyFont="1" applyFill="1" applyAlignment="1">
      <alignment horizontal="left" vertical="center"/>
    </xf>
    <xf numFmtId="0" fontId="2"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9" fillId="0" borderId="10" xfId="0" applyFont="1" applyFill="1" applyBorder="1" applyAlignment="1" quotePrefix="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haredStrings" Target="sharedStrings.xml"/><Relationship Id="rId15" Type="http://schemas.openxmlformats.org/officeDocument/2006/relationships/styles" Target="style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14" workbookViewId="0">
      <selection activeCell="B38" sqref="B38"/>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62" t="s">
        <v>0</v>
      </c>
      <c r="B1" s="62"/>
      <c r="C1" s="62"/>
      <c r="D1" s="62"/>
      <c r="E1" s="63"/>
    </row>
    <row r="2" ht="17.25" customHeight="1" spans="4:4">
      <c r="D2" s="10" t="s">
        <v>1</v>
      </c>
    </row>
    <row r="3" ht="30" customHeight="1" spans="1:5">
      <c r="A3" s="64" t="s">
        <v>2</v>
      </c>
      <c r="B3" s="64"/>
      <c r="C3" s="64"/>
      <c r="D3" s="64"/>
      <c r="E3" s="51"/>
    </row>
    <row r="4" ht="22.5" customHeight="1" spans="1:5">
      <c r="A4" s="3" t="s">
        <v>3</v>
      </c>
      <c r="B4" s="3"/>
      <c r="C4" s="3" t="s">
        <v>4</v>
      </c>
      <c r="D4" s="3"/>
      <c r="E4" s="52"/>
    </row>
    <row r="5" ht="22.5" customHeight="1" spans="1:5">
      <c r="A5" s="3" t="s">
        <v>5</v>
      </c>
      <c r="B5" s="3" t="s">
        <v>6</v>
      </c>
      <c r="C5" s="3" t="s">
        <v>5</v>
      </c>
      <c r="D5" s="3" t="s">
        <v>6</v>
      </c>
      <c r="E5" s="52"/>
    </row>
    <row r="6" ht="18.75" customHeight="1" spans="1:5">
      <c r="A6" s="4" t="s">
        <v>7</v>
      </c>
      <c r="B6" s="8">
        <v>1772.561475</v>
      </c>
      <c r="C6" s="4" t="s">
        <v>8</v>
      </c>
      <c r="D6" s="8">
        <v>0</v>
      </c>
      <c r="E6" s="12"/>
    </row>
    <row r="7" ht="18.75" customHeight="1" spans="1:5">
      <c r="A7" s="4" t="s">
        <v>9</v>
      </c>
      <c r="B7" s="8">
        <v>0</v>
      </c>
      <c r="C7" s="4" t="s">
        <v>10</v>
      </c>
      <c r="D7" s="8">
        <v>0</v>
      </c>
      <c r="E7" s="12"/>
    </row>
    <row r="8" ht="18.75" customHeight="1" spans="1:5">
      <c r="A8" s="4" t="s">
        <v>11</v>
      </c>
      <c r="B8" s="8">
        <v>0</v>
      </c>
      <c r="C8" s="4" t="s">
        <v>12</v>
      </c>
      <c r="D8" s="8">
        <v>0</v>
      </c>
      <c r="E8" s="12"/>
    </row>
    <row r="9" ht="18.75" customHeight="1" spans="1:5">
      <c r="A9" s="4" t="s">
        <v>13</v>
      </c>
      <c r="B9" s="8">
        <v>0</v>
      </c>
      <c r="C9" s="4" t="s">
        <v>14</v>
      </c>
      <c r="D9" s="8">
        <v>0</v>
      </c>
      <c r="E9" s="12"/>
    </row>
    <row r="10" ht="18.75" customHeight="1" spans="1:5">
      <c r="A10" s="4" t="s">
        <v>15</v>
      </c>
      <c r="B10" s="8">
        <v>0</v>
      </c>
      <c r="C10" s="4" t="s">
        <v>16</v>
      </c>
      <c r="D10" s="8">
        <v>0</v>
      </c>
      <c r="E10" s="12"/>
    </row>
    <row r="11" ht="18.75" customHeight="1" spans="1:5">
      <c r="A11" s="4" t="s">
        <v>17</v>
      </c>
      <c r="B11" s="8">
        <v>0</v>
      </c>
      <c r="C11" s="4" t="s">
        <v>18</v>
      </c>
      <c r="D11" s="8">
        <v>0</v>
      </c>
      <c r="E11" s="12"/>
    </row>
    <row r="12" ht="18.75" customHeight="1" spans="1:5">
      <c r="A12" s="4" t="s">
        <v>19</v>
      </c>
      <c r="B12" s="8">
        <v>0</v>
      </c>
      <c r="C12" s="4" t="s">
        <v>20</v>
      </c>
      <c r="D12" s="8">
        <v>0</v>
      </c>
      <c r="E12" s="12"/>
    </row>
    <row r="13" ht="18.75" customHeight="1" spans="1:5">
      <c r="A13" s="4" t="s">
        <v>21</v>
      </c>
      <c r="B13" s="8">
        <v>0</v>
      </c>
      <c r="C13" s="4" t="s">
        <v>22</v>
      </c>
      <c r="D13" s="8">
        <f>1769.288597+57.93</f>
        <v>1827.218597</v>
      </c>
      <c r="E13" s="12"/>
    </row>
    <row r="14" ht="18.75" customHeight="1" spans="1:5">
      <c r="A14" s="4" t="s">
        <v>23</v>
      </c>
      <c r="B14" s="8">
        <v>0</v>
      </c>
      <c r="C14" s="4" t="s">
        <v>24</v>
      </c>
      <c r="D14" s="8">
        <v>0</v>
      </c>
      <c r="E14" s="12"/>
    </row>
    <row r="15" ht="18.75" customHeight="1" spans="1:5">
      <c r="A15" s="4"/>
      <c r="B15" s="8"/>
      <c r="C15" s="4" t="s">
        <v>25</v>
      </c>
      <c r="D15" s="8">
        <v>32.285738</v>
      </c>
      <c r="E15" s="12"/>
    </row>
    <row r="16" ht="18.75" customHeight="1" spans="1:5">
      <c r="A16" s="4"/>
      <c r="B16" s="8"/>
      <c r="C16" s="4" t="s">
        <v>26</v>
      </c>
      <c r="D16" s="8">
        <v>0</v>
      </c>
      <c r="E16" s="12"/>
    </row>
    <row r="17" ht="18.75" customHeight="1" spans="1:5">
      <c r="A17" s="4"/>
      <c r="B17" s="8"/>
      <c r="C17" s="4" t="s">
        <v>27</v>
      </c>
      <c r="D17" s="8">
        <v>0</v>
      </c>
      <c r="E17" s="12"/>
    </row>
    <row r="18" ht="18.75" customHeight="1" spans="1:5">
      <c r="A18" s="4"/>
      <c r="B18" s="8"/>
      <c r="C18" s="4" t="s">
        <v>28</v>
      </c>
      <c r="D18" s="8">
        <v>0</v>
      </c>
      <c r="E18" s="12"/>
    </row>
    <row r="19" ht="18.75" customHeight="1" spans="1:5">
      <c r="A19" s="4"/>
      <c r="B19" s="8"/>
      <c r="C19" s="4" t="s">
        <v>29</v>
      </c>
      <c r="D19" s="8">
        <v>0</v>
      </c>
      <c r="E19" s="12"/>
    </row>
    <row r="20" ht="18.75" customHeight="1" spans="1:5">
      <c r="A20" s="4"/>
      <c r="B20" s="8"/>
      <c r="C20" s="4" t="s">
        <v>30</v>
      </c>
      <c r="D20" s="8">
        <v>0</v>
      </c>
      <c r="E20" s="12"/>
    </row>
    <row r="21" ht="18.75" customHeight="1" spans="1:5">
      <c r="A21" s="4"/>
      <c r="B21" s="8"/>
      <c r="C21" s="4" t="s">
        <v>31</v>
      </c>
      <c r="D21" s="8">
        <v>0</v>
      </c>
      <c r="E21" s="12"/>
    </row>
    <row r="22" ht="18.75" customHeight="1" spans="1:5">
      <c r="A22" s="4"/>
      <c r="B22" s="8"/>
      <c r="C22" s="4" t="s">
        <v>32</v>
      </c>
      <c r="D22" s="8">
        <v>0</v>
      </c>
      <c r="E22" s="12"/>
    </row>
    <row r="23" ht="18.75" customHeight="1" spans="1:5">
      <c r="A23" s="4"/>
      <c r="B23" s="8"/>
      <c r="C23" s="4" t="s">
        <v>33</v>
      </c>
      <c r="D23" s="8">
        <v>0</v>
      </c>
      <c r="E23" s="12"/>
    </row>
    <row r="24" ht="18.75" customHeight="1" spans="1:5">
      <c r="A24" s="4"/>
      <c r="B24" s="8"/>
      <c r="C24" s="4" t="s">
        <v>34</v>
      </c>
      <c r="D24" s="8">
        <v>0</v>
      </c>
      <c r="E24" s="12"/>
    </row>
    <row r="25" ht="18.75" customHeight="1" spans="1:5">
      <c r="A25" s="4"/>
      <c r="B25" s="8"/>
      <c r="C25" s="4" t="s">
        <v>35</v>
      </c>
      <c r="D25" s="8">
        <v>18.762072</v>
      </c>
      <c r="E25" s="12"/>
    </row>
    <row r="26" ht="18.75" customHeight="1" spans="1:5">
      <c r="A26" s="4"/>
      <c r="B26" s="8"/>
      <c r="C26" s="4" t="s">
        <v>36</v>
      </c>
      <c r="D26" s="8">
        <v>0</v>
      </c>
      <c r="E26" s="12"/>
    </row>
    <row r="27" ht="18.75" customHeight="1" spans="1:5">
      <c r="A27" s="4"/>
      <c r="B27" s="8"/>
      <c r="C27" s="4" t="s">
        <v>37</v>
      </c>
      <c r="D27" s="8">
        <v>0</v>
      </c>
      <c r="E27" s="12"/>
    </row>
    <row r="28" ht="18.75" customHeight="1" spans="1:5">
      <c r="A28" s="4"/>
      <c r="B28" s="8"/>
      <c r="C28" s="4" t="s">
        <v>38</v>
      </c>
      <c r="D28" s="8">
        <v>0</v>
      </c>
      <c r="E28" s="12"/>
    </row>
    <row r="29" ht="18.75" customHeight="1" spans="1:5">
      <c r="A29" s="4"/>
      <c r="B29" s="8"/>
      <c r="C29" s="4" t="s">
        <v>39</v>
      </c>
      <c r="D29" s="8">
        <v>0</v>
      </c>
      <c r="E29" s="12"/>
    </row>
    <row r="30" ht="18.75" customHeight="1" spans="1:5">
      <c r="A30" s="4"/>
      <c r="B30" s="8"/>
      <c r="C30" s="4" t="s">
        <v>40</v>
      </c>
      <c r="D30" s="8">
        <v>0</v>
      </c>
      <c r="E30" s="12"/>
    </row>
    <row r="31" ht="18.75" customHeight="1" spans="1:5">
      <c r="A31" s="4"/>
      <c r="B31" s="8"/>
      <c r="C31" s="4" t="s">
        <v>41</v>
      </c>
      <c r="D31" s="8">
        <v>0</v>
      </c>
      <c r="E31" s="12"/>
    </row>
    <row r="32" ht="18.75" customHeight="1" spans="1:5">
      <c r="A32" s="4"/>
      <c r="B32" s="8"/>
      <c r="C32" s="4" t="s">
        <v>42</v>
      </c>
      <c r="D32" s="8">
        <v>0</v>
      </c>
      <c r="E32" s="12"/>
    </row>
    <row r="33" ht="18.75" customHeight="1" spans="1:5">
      <c r="A33" s="4"/>
      <c r="B33" s="8"/>
      <c r="C33" s="4" t="s">
        <v>43</v>
      </c>
      <c r="D33" s="8">
        <v>0</v>
      </c>
      <c r="E33" s="12"/>
    </row>
    <row r="34" ht="18.75" customHeight="1" spans="1:5">
      <c r="A34" s="4"/>
      <c r="B34" s="8"/>
      <c r="C34" s="4" t="s">
        <v>44</v>
      </c>
      <c r="D34" s="8">
        <v>0</v>
      </c>
      <c r="E34" s="12"/>
    </row>
    <row r="35" ht="18.75" customHeight="1" spans="1:5">
      <c r="A35" s="4"/>
      <c r="B35" s="8"/>
      <c r="C35" s="4" t="s">
        <v>45</v>
      </c>
      <c r="D35" s="8">
        <v>0</v>
      </c>
      <c r="E35" s="12"/>
    </row>
    <row r="36" ht="18.75" customHeight="1" spans="1:5">
      <c r="A36" s="4"/>
      <c r="B36" s="8"/>
      <c r="C36" s="4" t="s">
        <v>46</v>
      </c>
      <c r="D36" s="8">
        <v>0</v>
      </c>
      <c r="E36" s="12"/>
    </row>
    <row r="37" ht="18.75" customHeight="1" spans="1:5">
      <c r="A37" s="6" t="s">
        <v>47</v>
      </c>
      <c r="B37" s="9">
        <v>1772.561475</v>
      </c>
      <c r="C37" s="6" t="s">
        <v>48</v>
      </c>
      <c r="D37" s="9">
        <f>1820.336407+57.93</f>
        <v>1878.266407</v>
      </c>
      <c r="E37" s="13"/>
    </row>
    <row r="38" ht="18.75" customHeight="1" spans="1:5">
      <c r="A38" s="65" t="s">
        <v>49</v>
      </c>
      <c r="B38" s="8">
        <f>47.774932+57.93</f>
        <v>105.704932</v>
      </c>
      <c r="C38" s="65" t="s">
        <v>50</v>
      </c>
      <c r="D38" s="8">
        <v>0</v>
      </c>
      <c r="E38" s="12"/>
    </row>
    <row r="39" ht="18.75" customHeight="1" spans="1:5">
      <c r="A39" s="6" t="s">
        <v>51</v>
      </c>
      <c r="B39" s="9">
        <f>B37+B38</f>
        <v>1878.266407</v>
      </c>
      <c r="C39" s="6" t="s">
        <v>52</v>
      </c>
      <c r="D39" s="9">
        <f>1820.336407+57.93</f>
        <v>1878.266407</v>
      </c>
      <c r="E39"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O5" sqref="O5"/>
    </sheetView>
  </sheetViews>
  <sheetFormatPr defaultColWidth="9" defaultRowHeight="13.5" outlineLevelRow="7"/>
  <cols>
    <col min="1" max="1" width="28.5666666666667" customWidth="1"/>
    <col min="2" max="2" width="50" customWidth="1"/>
    <col min="3" max="19" width="28.5666666666667" customWidth="1"/>
    <col min="20" max="20" width="7.85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51"/>
    </row>
    <row r="3" ht="17.25" customHeight="1" spans="19:19">
      <c r="S3" s="10" t="s">
        <v>1</v>
      </c>
    </row>
    <row r="4" ht="22.5" customHeight="1" spans="1:20">
      <c r="A4" s="3" t="s">
        <v>55</v>
      </c>
      <c r="B4" s="3" t="s">
        <v>56</v>
      </c>
      <c r="C4" s="3" t="s">
        <v>57</v>
      </c>
      <c r="D4" s="3" t="s">
        <v>58</v>
      </c>
      <c r="E4" s="3"/>
      <c r="F4" s="3"/>
      <c r="G4" s="3"/>
      <c r="H4" s="3"/>
      <c r="I4" s="3"/>
      <c r="J4" s="3"/>
      <c r="K4" s="3"/>
      <c r="L4" s="3"/>
      <c r="M4" s="3"/>
      <c r="N4" s="3" t="s">
        <v>49</v>
      </c>
      <c r="O4" s="3"/>
      <c r="P4" s="3"/>
      <c r="Q4" s="3"/>
      <c r="R4" s="3"/>
      <c r="S4" s="3"/>
      <c r="T4" s="11"/>
    </row>
    <row r="5" ht="22.5" customHeight="1" spans="1:20">
      <c r="A5" s="3"/>
      <c r="B5" s="3"/>
      <c r="C5" s="3"/>
      <c r="D5" s="3" t="s">
        <v>59</v>
      </c>
      <c r="E5" s="3" t="s">
        <v>60</v>
      </c>
      <c r="F5" s="3" t="s">
        <v>61</v>
      </c>
      <c r="G5" s="3" t="s">
        <v>62</v>
      </c>
      <c r="H5" s="3" t="s">
        <v>63</v>
      </c>
      <c r="I5" s="3" t="s">
        <v>64</v>
      </c>
      <c r="J5" s="3" t="s">
        <v>65</v>
      </c>
      <c r="K5" s="3" t="s">
        <v>66</v>
      </c>
      <c r="L5" s="3" t="s">
        <v>67</v>
      </c>
      <c r="M5" s="3" t="s">
        <v>68</v>
      </c>
      <c r="N5" s="3" t="s">
        <v>59</v>
      </c>
      <c r="O5" s="3" t="s">
        <v>60</v>
      </c>
      <c r="P5" s="3" t="s">
        <v>61</v>
      </c>
      <c r="Q5" s="3" t="s">
        <v>62</v>
      </c>
      <c r="R5" s="3" t="s">
        <v>63</v>
      </c>
      <c r="S5" s="3" t="s">
        <v>69</v>
      </c>
      <c r="T5" s="11"/>
    </row>
    <row r="6" ht="18.75" customHeight="1" spans="1:20">
      <c r="A6" s="4" t="s">
        <v>70</v>
      </c>
      <c r="B6" s="4" t="s">
        <v>71</v>
      </c>
      <c r="C6" s="9">
        <f t="shared" ref="C6:C8" si="0">1820.336407+57.93</f>
        <v>1878.266407</v>
      </c>
      <c r="D6" s="9">
        <v>1772.561475</v>
      </c>
      <c r="E6" s="8">
        <v>1772.561475</v>
      </c>
      <c r="F6" s="8">
        <v>0</v>
      </c>
      <c r="G6" s="8">
        <v>0</v>
      </c>
      <c r="H6" s="8">
        <v>0</v>
      </c>
      <c r="I6" s="8">
        <v>0</v>
      </c>
      <c r="J6" s="8">
        <v>0</v>
      </c>
      <c r="K6" s="8">
        <v>0</v>
      </c>
      <c r="L6" s="8">
        <v>0</v>
      </c>
      <c r="M6" s="8">
        <v>0</v>
      </c>
      <c r="N6" s="9">
        <f t="shared" ref="N6:N8" si="1">O6+S6</f>
        <v>105.704932</v>
      </c>
      <c r="O6" s="8">
        <v>47.774932</v>
      </c>
      <c r="P6" s="8">
        <v>0</v>
      </c>
      <c r="Q6" s="8">
        <v>0</v>
      </c>
      <c r="R6" s="8">
        <v>0</v>
      </c>
      <c r="S6" s="8">
        <v>57.93</v>
      </c>
      <c r="T6" s="12"/>
    </row>
    <row r="7" ht="18.75" customHeight="1" spans="1:20">
      <c r="A7" s="61" t="s">
        <v>72</v>
      </c>
      <c r="B7" s="61" t="s">
        <v>73</v>
      </c>
      <c r="C7" s="9">
        <f t="shared" si="0"/>
        <v>1878.266407</v>
      </c>
      <c r="D7" s="9">
        <v>1772.561475</v>
      </c>
      <c r="E7" s="8">
        <v>1772.561475</v>
      </c>
      <c r="F7" s="8">
        <v>0</v>
      </c>
      <c r="G7" s="8">
        <v>0</v>
      </c>
      <c r="H7" s="8">
        <v>0</v>
      </c>
      <c r="I7" s="8">
        <v>0</v>
      </c>
      <c r="J7" s="8">
        <v>0</v>
      </c>
      <c r="K7" s="8">
        <v>0</v>
      </c>
      <c r="L7" s="8">
        <v>0</v>
      </c>
      <c r="M7" s="8">
        <v>0</v>
      </c>
      <c r="N7" s="9">
        <f t="shared" si="1"/>
        <v>105.704932</v>
      </c>
      <c r="O7" s="8">
        <v>47.774932</v>
      </c>
      <c r="P7" s="8">
        <v>0</v>
      </c>
      <c r="Q7" s="8">
        <v>0</v>
      </c>
      <c r="R7" s="8">
        <v>0</v>
      </c>
      <c r="S7" s="8">
        <v>57.93</v>
      </c>
      <c r="T7" s="12"/>
    </row>
    <row r="8" ht="18.75" customHeight="1" spans="1:20">
      <c r="A8" s="6" t="s">
        <v>57</v>
      </c>
      <c r="B8" s="6"/>
      <c r="C8" s="9">
        <f t="shared" si="0"/>
        <v>1878.266407</v>
      </c>
      <c r="D8" s="9">
        <v>1772.561475</v>
      </c>
      <c r="E8" s="9">
        <v>1772.561475</v>
      </c>
      <c r="F8" s="9">
        <v>0</v>
      </c>
      <c r="G8" s="9">
        <v>0</v>
      </c>
      <c r="H8" s="9">
        <v>0</v>
      </c>
      <c r="I8" s="9">
        <v>0</v>
      </c>
      <c r="J8" s="9">
        <v>0</v>
      </c>
      <c r="K8" s="9">
        <v>0</v>
      </c>
      <c r="L8" s="9">
        <v>0</v>
      </c>
      <c r="M8" s="9">
        <v>0</v>
      </c>
      <c r="N8" s="9">
        <f t="shared" si="1"/>
        <v>105.704932</v>
      </c>
      <c r="O8" s="9">
        <v>47.774932</v>
      </c>
      <c r="P8" s="9">
        <v>0</v>
      </c>
      <c r="Q8" s="9">
        <v>0</v>
      </c>
      <c r="R8" s="9">
        <v>0</v>
      </c>
      <c r="S8" s="9">
        <v>57.93</v>
      </c>
      <c r="T8" s="13"/>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2"/>
  <sheetViews>
    <sheetView showGridLines="0" topLeftCell="A14" workbookViewId="0">
      <selection activeCell="E32" sqref="E32"/>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2"/>
    </row>
    <row r="3" ht="18" customHeight="1" spans="8:8">
      <c r="H3" s="10" t="s">
        <v>1</v>
      </c>
    </row>
    <row r="4" ht="30" customHeight="1" spans="1:9">
      <c r="A4" s="3" t="s">
        <v>76</v>
      </c>
      <c r="B4" s="3" t="s">
        <v>77</v>
      </c>
      <c r="C4" s="3" t="s">
        <v>57</v>
      </c>
      <c r="D4" s="3" t="s">
        <v>78</v>
      </c>
      <c r="E4" s="3" t="s">
        <v>79</v>
      </c>
      <c r="F4" s="3" t="s">
        <v>80</v>
      </c>
      <c r="G4" s="3" t="s">
        <v>81</v>
      </c>
      <c r="H4" s="3" t="s">
        <v>82</v>
      </c>
      <c r="I4" s="11"/>
    </row>
    <row r="5" ht="26.25" customHeight="1" spans="1:9">
      <c r="A5" s="4" t="s">
        <v>83</v>
      </c>
      <c r="B5" s="4" t="s">
        <v>84</v>
      </c>
      <c r="C5" s="9">
        <f>1769.288597+57.93</f>
        <v>1827.218597</v>
      </c>
      <c r="D5" s="8">
        <v>197.088165</v>
      </c>
      <c r="E5" s="8">
        <f>1572.200432+57.93</f>
        <v>1630.130432</v>
      </c>
      <c r="F5" s="8">
        <v>0</v>
      </c>
      <c r="G5" s="8">
        <v>0</v>
      </c>
      <c r="H5" s="8">
        <v>0</v>
      </c>
      <c r="I5" s="12"/>
    </row>
    <row r="6" ht="26.25" customHeight="1" spans="1:9">
      <c r="A6" s="4" t="s">
        <v>85</v>
      </c>
      <c r="B6" s="58" t="s">
        <v>86</v>
      </c>
      <c r="C6" s="9">
        <v>24.572</v>
      </c>
      <c r="D6" s="8">
        <v>24.572</v>
      </c>
      <c r="E6" s="8">
        <v>0</v>
      </c>
      <c r="F6" s="8">
        <v>0</v>
      </c>
      <c r="G6" s="8">
        <v>0</v>
      </c>
      <c r="H6" s="8">
        <v>0</v>
      </c>
      <c r="I6" s="12"/>
    </row>
    <row r="7" ht="26.25" customHeight="1" spans="1:9">
      <c r="A7" s="4" t="s">
        <v>87</v>
      </c>
      <c r="B7" s="59" t="s">
        <v>88</v>
      </c>
      <c r="C7" s="9">
        <v>2.55528</v>
      </c>
      <c r="D7" s="8">
        <v>2.55528</v>
      </c>
      <c r="E7" s="8">
        <v>0</v>
      </c>
      <c r="F7" s="8">
        <v>0</v>
      </c>
      <c r="G7" s="8">
        <v>0</v>
      </c>
      <c r="H7" s="8">
        <v>0</v>
      </c>
      <c r="I7" s="12"/>
    </row>
    <row r="8" ht="26.25" customHeight="1" spans="1:9">
      <c r="A8" s="4" t="s">
        <v>89</v>
      </c>
      <c r="B8" s="59" t="s">
        <v>90</v>
      </c>
      <c r="C8" s="9">
        <v>22.01672</v>
      </c>
      <c r="D8" s="8">
        <v>22.01672</v>
      </c>
      <c r="E8" s="8">
        <v>0</v>
      </c>
      <c r="F8" s="8">
        <v>0</v>
      </c>
      <c r="G8" s="8">
        <v>0</v>
      </c>
      <c r="H8" s="8">
        <v>0</v>
      </c>
      <c r="I8" s="12"/>
    </row>
    <row r="9" ht="26.25" customHeight="1" spans="1:9">
      <c r="A9" s="4" t="s">
        <v>91</v>
      </c>
      <c r="B9" s="58" t="s">
        <v>92</v>
      </c>
      <c r="C9" s="9">
        <v>449.718442</v>
      </c>
      <c r="D9" s="8">
        <v>0</v>
      </c>
      <c r="E9" s="8">
        <v>449.718442</v>
      </c>
      <c r="F9" s="8">
        <v>0</v>
      </c>
      <c r="G9" s="8">
        <v>0</v>
      </c>
      <c r="H9" s="8">
        <v>0</v>
      </c>
      <c r="I9" s="12"/>
    </row>
    <row r="10" ht="26.25" customHeight="1" spans="1:9">
      <c r="A10" s="4" t="s">
        <v>93</v>
      </c>
      <c r="B10" s="59" t="s">
        <v>94</v>
      </c>
      <c r="C10" s="9">
        <v>9.92</v>
      </c>
      <c r="D10" s="8">
        <v>0</v>
      </c>
      <c r="E10" s="8">
        <v>9.92</v>
      </c>
      <c r="F10" s="8">
        <v>0</v>
      </c>
      <c r="G10" s="8">
        <v>0</v>
      </c>
      <c r="H10" s="8">
        <v>0</v>
      </c>
      <c r="I10" s="12"/>
    </row>
    <row r="11" ht="26.25" customHeight="1" spans="1:9">
      <c r="A11" s="4" t="s">
        <v>95</v>
      </c>
      <c r="B11" s="59" t="s">
        <v>96</v>
      </c>
      <c r="C11" s="9">
        <v>237.3542</v>
      </c>
      <c r="D11" s="8">
        <v>0</v>
      </c>
      <c r="E11" s="8">
        <v>237.3542</v>
      </c>
      <c r="F11" s="8">
        <v>0</v>
      </c>
      <c r="G11" s="8">
        <v>0</v>
      </c>
      <c r="H11" s="8">
        <v>0</v>
      </c>
      <c r="I11" s="12"/>
    </row>
    <row r="12" ht="26.25" customHeight="1" spans="1:9">
      <c r="A12" s="4" t="s">
        <v>97</v>
      </c>
      <c r="B12" s="59" t="s">
        <v>98</v>
      </c>
      <c r="C12" s="9">
        <v>202.444242</v>
      </c>
      <c r="D12" s="8">
        <v>0</v>
      </c>
      <c r="E12" s="8">
        <v>202.444242</v>
      </c>
      <c r="F12" s="8">
        <v>0</v>
      </c>
      <c r="G12" s="8">
        <v>0</v>
      </c>
      <c r="H12" s="8">
        <v>0</v>
      </c>
      <c r="I12" s="12"/>
    </row>
    <row r="13" ht="26.25" customHeight="1" spans="1:9">
      <c r="A13" s="4" t="s">
        <v>99</v>
      </c>
      <c r="B13" s="58" t="s">
        <v>100</v>
      </c>
      <c r="C13" s="9">
        <f>1095.48199+57.93</f>
        <v>1153.41199</v>
      </c>
      <c r="D13" s="8">
        <v>0</v>
      </c>
      <c r="E13" s="9">
        <f>1095.48199+57.93</f>
        <v>1153.41199</v>
      </c>
      <c r="F13" s="8">
        <v>0</v>
      </c>
      <c r="G13" s="8">
        <v>0</v>
      </c>
      <c r="H13" s="8">
        <v>0</v>
      </c>
      <c r="I13" s="12"/>
    </row>
    <row r="14" ht="26.25" customHeight="1" spans="1:9">
      <c r="A14" s="4" t="s">
        <v>101</v>
      </c>
      <c r="B14" s="59" t="s">
        <v>102</v>
      </c>
      <c r="C14" s="9">
        <v>209.0768</v>
      </c>
      <c r="D14" s="8">
        <v>0</v>
      </c>
      <c r="E14" s="8">
        <v>209.0768</v>
      </c>
      <c r="F14" s="8">
        <v>0</v>
      </c>
      <c r="G14" s="8">
        <v>0</v>
      </c>
      <c r="H14" s="8">
        <v>0</v>
      </c>
      <c r="I14" s="12"/>
    </row>
    <row r="15" ht="26.25" customHeight="1" spans="1:9">
      <c r="A15" s="4" t="s">
        <v>103</v>
      </c>
      <c r="B15" s="59" t="s">
        <v>104</v>
      </c>
      <c r="C15" s="9">
        <f>544.195008+25.28</f>
        <v>569.475008</v>
      </c>
      <c r="D15" s="8">
        <v>0</v>
      </c>
      <c r="E15" s="9">
        <f>544.195008+25.28</f>
        <v>569.475008</v>
      </c>
      <c r="F15" s="8">
        <v>0</v>
      </c>
      <c r="G15" s="8">
        <v>0</v>
      </c>
      <c r="H15" s="8">
        <v>0</v>
      </c>
      <c r="I15" s="12"/>
    </row>
    <row r="16" ht="26.25" customHeight="1" spans="1:9">
      <c r="A16" s="4" t="s">
        <v>105</v>
      </c>
      <c r="B16" s="59" t="s">
        <v>106</v>
      </c>
      <c r="C16" s="9">
        <v>10.909782</v>
      </c>
      <c r="D16" s="8">
        <v>0</v>
      </c>
      <c r="E16" s="8">
        <v>10.909782</v>
      </c>
      <c r="F16" s="8">
        <v>0</v>
      </c>
      <c r="G16" s="8">
        <v>0</v>
      </c>
      <c r="H16" s="8">
        <v>0</v>
      </c>
      <c r="I16" s="12"/>
    </row>
    <row r="17" ht="26.25" customHeight="1" spans="1:9">
      <c r="A17" s="4" t="s">
        <v>107</v>
      </c>
      <c r="B17" s="59" t="s">
        <v>108</v>
      </c>
      <c r="C17" s="9">
        <f>0.04+0.01</f>
        <v>0.05</v>
      </c>
      <c r="D17" s="8">
        <v>0</v>
      </c>
      <c r="E17" s="9">
        <f>0.04+0.01</f>
        <v>0.05</v>
      </c>
      <c r="F17" s="8">
        <v>0</v>
      </c>
      <c r="G17" s="8">
        <v>0</v>
      </c>
      <c r="H17" s="8">
        <v>0</v>
      </c>
      <c r="I17" s="12"/>
    </row>
    <row r="18" ht="26.25" customHeight="1" spans="1:9">
      <c r="A18" s="4" t="s">
        <v>109</v>
      </c>
      <c r="B18" s="59" t="s">
        <v>110</v>
      </c>
      <c r="C18" s="9">
        <f>312.106+17.44</f>
        <v>329.546</v>
      </c>
      <c r="D18" s="8">
        <v>0</v>
      </c>
      <c r="E18" s="9">
        <f>312.106+17.44</f>
        <v>329.546</v>
      </c>
      <c r="F18" s="8">
        <v>0</v>
      </c>
      <c r="G18" s="8">
        <v>0</v>
      </c>
      <c r="H18" s="8">
        <v>0</v>
      </c>
      <c r="I18" s="12"/>
    </row>
    <row r="19" ht="26.25" customHeight="1" spans="1:9">
      <c r="A19" s="4" t="s">
        <v>111</v>
      </c>
      <c r="B19" s="59" t="s">
        <v>112</v>
      </c>
      <c r="C19" s="9">
        <v>19.1544</v>
      </c>
      <c r="D19" s="8">
        <v>0</v>
      </c>
      <c r="E19" s="8">
        <v>19.1544</v>
      </c>
      <c r="F19" s="8">
        <v>0</v>
      </c>
      <c r="G19" s="8">
        <v>0</v>
      </c>
      <c r="H19" s="8">
        <v>0</v>
      </c>
      <c r="I19" s="12"/>
    </row>
    <row r="20" ht="26.25" customHeight="1" spans="1:9">
      <c r="A20" s="4" t="s">
        <v>113</v>
      </c>
      <c r="B20" s="58" t="s">
        <v>114</v>
      </c>
      <c r="C20" s="9">
        <v>199.516165</v>
      </c>
      <c r="D20" s="8">
        <v>172.516165</v>
      </c>
      <c r="E20" s="8">
        <v>27</v>
      </c>
      <c r="F20" s="8">
        <v>0</v>
      </c>
      <c r="G20" s="8">
        <v>0</v>
      </c>
      <c r="H20" s="8">
        <v>0</v>
      </c>
      <c r="I20" s="12"/>
    </row>
    <row r="21" ht="26.25" customHeight="1" spans="1:9">
      <c r="A21" s="4" t="s">
        <v>115</v>
      </c>
      <c r="B21" s="59" t="s">
        <v>116</v>
      </c>
      <c r="C21" s="9">
        <v>172.516165</v>
      </c>
      <c r="D21" s="8">
        <v>172.516165</v>
      </c>
      <c r="E21" s="8">
        <v>0</v>
      </c>
      <c r="F21" s="8">
        <v>0</v>
      </c>
      <c r="G21" s="8">
        <v>0</v>
      </c>
      <c r="H21" s="8">
        <v>0</v>
      </c>
      <c r="I21" s="12"/>
    </row>
    <row r="22" ht="26.25" customHeight="1" spans="1:9">
      <c r="A22" s="4" t="s">
        <v>117</v>
      </c>
      <c r="B22" s="59" t="s">
        <v>118</v>
      </c>
      <c r="C22" s="9">
        <v>21</v>
      </c>
      <c r="D22" s="8">
        <v>0</v>
      </c>
      <c r="E22" s="8">
        <v>21</v>
      </c>
      <c r="F22" s="8">
        <v>0</v>
      </c>
      <c r="G22" s="8">
        <v>0</v>
      </c>
      <c r="H22" s="8">
        <v>0</v>
      </c>
      <c r="I22" s="12"/>
    </row>
    <row r="23" ht="26.25" customHeight="1" spans="1:9">
      <c r="A23" s="4" t="s">
        <v>119</v>
      </c>
      <c r="B23" s="59" t="s">
        <v>120</v>
      </c>
      <c r="C23" s="9">
        <v>6</v>
      </c>
      <c r="D23" s="8">
        <v>0</v>
      </c>
      <c r="E23" s="8">
        <v>6</v>
      </c>
      <c r="F23" s="8">
        <v>0</v>
      </c>
      <c r="G23" s="8">
        <v>0</v>
      </c>
      <c r="H23" s="8">
        <v>0</v>
      </c>
      <c r="I23" s="12"/>
    </row>
    <row r="24" ht="26.25" customHeight="1" spans="1:9">
      <c r="A24" s="4" t="s">
        <v>121</v>
      </c>
      <c r="B24" s="4" t="s">
        <v>122</v>
      </c>
      <c r="C24" s="9">
        <v>32.285738</v>
      </c>
      <c r="D24" s="8">
        <v>12.285738</v>
      </c>
      <c r="E24" s="8">
        <v>20</v>
      </c>
      <c r="F24" s="8">
        <v>0</v>
      </c>
      <c r="G24" s="8">
        <v>0</v>
      </c>
      <c r="H24" s="8">
        <v>0</v>
      </c>
      <c r="I24" s="12"/>
    </row>
    <row r="25" ht="26.25" customHeight="1" spans="1:9">
      <c r="A25" s="4" t="s">
        <v>123</v>
      </c>
      <c r="B25" s="58" t="s">
        <v>124</v>
      </c>
      <c r="C25" s="9">
        <v>12.285738</v>
      </c>
      <c r="D25" s="8">
        <v>12.285738</v>
      </c>
      <c r="E25" s="8">
        <v>0</v>
      </c>
      <c r="F25" s="8">
        <v>0</v>
      </c>
      <c r="G25" s="8">
        <v>0</v>
      </c>
      <c r="H25" s="8">
        <v>0</v>
      </c>
      <c r="I25" s="12"/>
    </row>
    <row r="26" ht="26.25" customHeight="1" spans="1:9">
      <c r="A26" s="4" t="s">
        <v>125</v>
      </c>
      <c r="B26" s="59" t="s">
        <v>126</v>
      </c>
      <c r="C26" s="9">
        <v>12.285738</v>
      </c>
      <c r="D26" s="8">
        <v>12.285738</v>
      </c>
      <c r="E26" s="8">
        <v>0</v>
      </c>
      <c r="F26" s="8">
        <v>0</v>
      </c>
      <c r="G26" s="8">
        <v>0</v>
      </c>
      <c r="H26" s="8">
        <v>0</v>
      </c>
      <c r="I26" s="12"/>
    </row>
    <row r="27" ht="26.25" customHeight="1" spans="1:9">
      <c r="A27" s="4" t="s">
        <v>127</v>
      </c>
      <c r="B27" s="58" t="s">
        <v>128</v>
      </c>
      <c r="C27" s="9">
        <v>20</v>
      </c>
      <c r="D27" s="8">
        <v>0</v>
      </c>
      <c r="E27" s="8">
        <v>20</v>
      </c>
      <c r="F27" s="8">
        <v>0</v>
      </c>
      <c r="G27" s="8">
        <v>0</v>
      </c>
      <c r="H27" s="8">
        <v>0</v>
      </c>
      <c r="I27" s="12"/>
    </row>
    <row r="28" ht="26.25" customHeight="1" spans="1:9">
      <c r="A28" s="4" t="s">
        <v>129</v>
      </c>
      <c r="B28" s="59" t="s">
        <v>130</v>
      </c>
      <c r="C28" s="9">
        <v>20</v>
      </c>
      <c r="D28" s="8">
        <v>0</v>
      </c>
      <c r="E28" s="8">
        <v>20</v>
      </c>
      <c r="F28" s="8">
        <v>0</v>
      </c>
      <c r="G28" s="8">
        <v>0</v>
      </c>
      <c r="H28" s="8">
        <v>0</v>
      </c>
      <c r="I28" s="12"/>
    </row>
    <row r="29" ht="26.25" customHeight="1" spans="1:9">
      <c r="A29" s="4" t="s">
        <v>131</v>
      </c>
      <c r="B29" s="4" t="s">
        <v>132</v>
      </c>
      <c r="C29" s="9">
        <v>18.762072</v>
      </c>
      <c r="D29" s="8">
        <v>18.762072</v>
      </c>
      <c r="E29" s="8">
        <v>0</v>
      </c>
      <c r="F29" s="8">
        <v>0</v>
      </c>
      <c r="G29" s="8">
        <v>0</v>
      </c>
      <c r="H29" s="8">
        <v>0</v>
      </c>
      <c r="I29" s="12"/>
    </row>
    <row r="30" ht="26.25" customHeight="1" spans="1:9">
      <c r="A30" s="4" t="s">
        <v>133</v>
      </c>
      <c r="B30" s="58" t="s">
        <v>134</v>
      </c>
      <c r="C30" s="9">
        <v>18.762072</v>
      </c>
      <c r="D30" s="8">
        <v>18.762072</v>
      </c>
      <c r="E30" s="8">
        <v>0</v>
      </c>
      <c r="F30" s="8">
        <v>0</v>
      </c>
      <c r="G30" s="8">
        <v>0</v>
      </c>
      <c r="H30" s="8">
        <v>0</v>
      </c>
      <c r="I30" s="12"/>
    </row>
    <row r="31" ht="26.25" customHeight="1" spans="1:9">
      <c r="A31" s="4" t="s">
        <v>135</v>
      </c>
      <c r="B31" s="59" t="s">
        <v>136</v>
      </c>
      <c r="C31" s="9">
        <v>18.762072</v>
      </c>
      <c r="D31" s="8">
        <v>18.762072</v>
      </c>
      <c r="E31" s="8">
        <v>0</v>
      </c>
      <c r="F31" s="8">
        <v>0</v>
      </c>
      <c r="G31" s="8">
        <v>0</v>
      </c>
      <c r="H31" s="8">
        <v>0</v>
      </c>
      <c r="I31" s="12"/>
    </row>
    <row r="32" ht="26.25" customHeight="1" spans="1:9">
      <c r="A32" s="6" t="s">
        <v>57</v>
      </c>
      <c r="B32" s="6"/>
      <c r="C32" s="9">
        <f>1820.336407+57.93</f>
        <v>1878.266407</v>
      </c>
      <c r="D32" s="9">
        <v>228.135975</v>
      </c>
      <c r="E32" s="9">
        <f>1592.200432+57.93</f>
        <v>1650.130432</v>
      </c>
      <c r="F32" s="9">
        <v>0</v>
      </c>
      <c r="G32" s="9">
        <v>0</v>
      </c>
      <c r="H32" s="9">
        <v>0</v>
      </c>
      <c r="I32" s="60"/>
    </row>
  </sheetData>
  <mergeCells count="3">
    <mergeCell ref="A1:H1"/>
    <mergeCell ref="A2:H2"/>
    <mergeCell ref="A32:B32"/>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137</v>
      </c>
      <c r="B1" s="1"/>
      <c r="C1" s="1"/>
      <c r="D1" s="1"/>
      <c r="E1" s="1"/>
    </row>
    <row r="2" ht="45" customHeight="1" spans="1:5">
      <c r="A2" s="2" t="s">
        <v>138</v>
      </c>
      <c r="B2" s="2"/>
      <c r="C2" s="2"/>
      <c r="D2" s="2"/>
      <c r="E2" s="2"/>
    </row>
    <row r="3" ht="16.5" customHeight="1" spans="4:4">
      <c r="D3" s="10" t="s">
        <v>1</v>
      </c>
    </row>
    <row r="4" ht="22.5" customHeight="1" spans="1:5">
      <c r="A4" s="3" t="s">
        <v>3</v>
      </c>
      <c r="B4" s="3"/>
      <c r="C4" s="3" t="s">
        <v>4</v>
      </c>
      <c r="D4" s="3"/>
      <c r="E4" s="52"/>
    </row>
    <row r="5" ht="22.5" customHeight="1" spans="1:5">
      <c r="A5" s="3" t="s">
        <v>139</v>
      </c>
      <c r="B5" s="3" t="s">
        <v>6</v>
      </c>
      <c r="C5" s="3" t="s">
        <v>139</v>
      </c>
      <c r="D5" s="3" t="s">
        <v>6</v>
      </c>
      <c r="E5" s="52"/>
    </row>
    <row r="6" ht="18.75" customHeight="1" spans="1:5">
      <c r="A6" s="4" t="s">
        <v>140</v>
      </c>
      <c r="B6" s="8">
        <v>1772.561475</v>
      </c>
      <c r="C6" s="4" t="s">
        <v>141</v>
      </c>
      <c r="D6" s="8">
        <v>1820.336407</v>
      </c>
      <c r="E6" s="12"/>
    </row>
    <row r="7" ht="18.75" customHeight="1" spans="1:5">
      <c r="A7" s="4" t="s">
        <v>142</v>
      </c>
      <c r="B7" s="8">
        <v>1772.561475</v>
      </c>
      <c r="C7" s="4" t="s">
        <v>143</v>
      </c>
      <c r="D7" s="8">
        <v>0</v>
      </c>
      <c r="E7" s="12"/>
    </row>
    <row r="8" ht="18.75" customHeight="1" spans="1:5">
      <c r="A8" s="4" t="s">
        <v>144</v>
      </c>
      <c r="B8" s="8">
        <v>0</v>
      </c>
      <c r="C8" s="4" t="s">
        <v>145</v>
      </c>
      <c r="D8" s="8">
        <v>0</v>
      </c>
      <c r="E8" s="12"/>
    </row>
    <row r="9" ht="18.75" customHeight="1" spans="1:5">
      <c r="A9" s="4" t="s">
        <v>146</v>
      </c>
      <c r="B9" s="8">
        <v>0</v>
      </c>
      <c r="C9" s="4" t="s">
        <v>147</v>
      </c>
      <c r="D9" s="8">
        <v>0</v>
      </c>
      <c r="E9" s="12"/>
    </row>
    <row r="10" ht="18.75" customHeight="1" spans="1:5">
      <c r="A10" s="4" t="s">
        <v>148</v>
      </c>
      <c r="B10" s="8">
        <v>47.774932</v>
      </c>
      <c r="C10" s="4" t="s">
        <v>149</v>
      </c>
      <c r="D10" s="8">
        <v>0</v>
      </c>
      <c r="E10" s="12"/>
    </row>
    <row r="11" ht="18.75" customHeight="1" spans="1:5">
      <c r="A11" s="4" t="s">
        <v>142</v>
      </c>
      <c r="B11" s="8">
        <v>47.774932</v>
      </c>
      <c r="C11" s="4" t="s">
        <v>150</v>
      </c>
      <c r="D11" s="8">
        <v>0</v>
      </c>
      <c r="E11" s="12"/>
    </row>
    <row r="12" ht="18.75" customHeight="1" spans="1:5">
      <c r="A12" s="4" t="s">
        <v>144</v>
      </c>
      <c r="B12" s="8">
        <v>0</v>
      </c>
      <c r="C12" s="4" t="s">
        <v>151</v>
      </c>
      <c r="D12" s="8">
        <v>0</v>
      </c>
      <c r="E12" s="12"/>
    </row>
    <row r="13" ht="18.75" customHeight="1" spans="1:5">
      <c r="A13" s="4" t="s">
        <v>146</v>
      </c>
      <c r="B13" s="8">
        <v>0</v>
      </c>
      <c r="C13" s="4" t="s">
        <v>152</v>
      </c>
      <c r="D13" s="8">
        <v>0</v>
      </c>
      <c r="E13" s="12"/>
    </row>
    <row r="14" ht="18.75" customHeight="1" spans="1:5">
      <c r="A14" s="4"/>
      <c r="B14" s="8"/>
      <c r="C14" s="4" t="s">
        <v>153</v>
      </c>
      <c r="D14" s="8">
        <v>1769.288597</v>
      </c>
      <c r="E14" s="12"/>
    </row>
    <row r="15" ht="18.75" customHeight="1" spans="1:5">
      <c r="A15" s="4"/>
      <c r="B15" s="8"/>
      <c r="C15" s="4" t="s">
        <v>154</v>
      </c>
      <c r="D15" s="8">
        <v>0</v>
      </c>
      <c r="E15" s="12"/>
    </row>
    <row r="16" ht="18.75" customHeight="1" spans="1:5">
      <c r="A16" s="4"/>
      <c r="B16" s="8"/>
      <c r="C16" s="4" t="s">
        <v>155</v>
      </c>
      <c r="D16" s="8">
        <v>32.285738</v>
      </c>
      <c r="E16" s="12"/>
    </row>
    <row r="17" ht="18.75" customHeight="1" spans="1:5">
      <c r="A17" s="4"/>
      <c r="B17" s="8"/>
      <c r="C17" s="4" t="s">
        <v>156</v>
      </c>
      <c r="D17" s="8">
        <v>0</v>
      </c>
      <c r="E17" s="12"/>
    </row>
    <row r="18" ht="18.75" customHeight="1" spans="1:5">
      <c r="A18" s="4"/>
      <c r="B18" s="8"/>
      <c r="C18" s="4" t="s">
        <v>157</v>
      </c>
      <c r="D18" s="8">
        <v>0</v>
      </c>
      <c r="E18" s="12"/>
    </row>
    <row r="19" ht="18.75" customHeight="1" spans="1:5">
      <c r="A19" s="4"/>
      <c r="B19" s="8"/>
      <c r="C19" s="4" t="s">
        <v>158</v>
      </c>
      <c r="D19" s="8">
        <v>0</v>
      </c>
      <c r="E19" s="12"/>
    </row>
    <row r="20" ht="18.75" customHeight="1" spans="1:5">
      <c r="A20" s="4"/>
      <c r="B20" s="8"/>
      <c r="C20" s="4" t="s">
        <v>159</v>
      </c>
      <c r="D20" s="8">
        <v>0</v>
      </c>
      <c r="E20" s="12"/>
    </row>
    <row r="21" ht="18.75" customHeight="1" spans="1:5">
      <c r="A21" s="4"/>
      <c r="B21" s="8"/>
      <c r="C21" s="4" t="s">
        <v>160</v>
      </c>
      <c r="D21" s="8">
        <v>0</v>
      </c>
      <c r="E21" s="12"/>
    </row>
    <row r="22" ht="18.75" customHeight="1" spans="1:5">
      <c r="A22" s="4"/>
      <c r="B22" s="8"/>
      <c r="C22" s="4" t="s">
        <v>161</v>
      </c>
      <c r="D22" s="8">
        <v>0</v>
      </c>
      <c r="E22" s="12"/>
    </row>
    <row r="23" ht="18.75" customHeight="1" spans="1:5">
      <c r="A23" s="4"/>
      <c r="B23" s="8"/>
      <c r="C23" s="4" t="s">
        <v>162</v>
      </c>
      <c r="D23" s="8">
        <v>0</v>
      </c>
      <c r="E23" s="12"/>
    </row>
    <row r="24" ht="18.75" customHeight="1" spans="1:5">
      <c r="A24" s="4"/>
      <c r="B24" s="8"/>
      <c r="C24" s="4" t="s">
        <v>163</v>
      </c>
      <c r="D24" s="8">
        <v>0</v>
      </c>
      <c r="E24" s="12"/>
    </row>
    <row r="25" ht="18.75" customHeight="1" spans="1:5">
      <c r="A25" s="4"/>
      <c r="B25" s="8"/>
      <c r="C25" s="4" t="s">
        <v>164</v>
      </c>
      <c r="D25" s="8">
        <v>0</v>
      </c>
      <c r="E25" s="12"/>
    </row>
    <row r="26" ht="18.75" customHeight="1" spans="1:5">
      <c r="A26" s="4"/>
      <c r="B26" s="8"/>
      <c r="C26" s="4" t="s">
        <v>165</v>
      </c>
      <c r="D26" s="8">
        <v>18.762072</v>
      </c>
      <c r="E26" s="12"/>
    </row>
    <row r="27" ht="18.75" customHeight="1" spans="1:5">
      <c r="A27" s="4"/>
      <c r="B27" s="8"/>
      <c r="C27" s="4" t="s">
        <v>166</v>
      </c>
      <c r="D27" s="8">
        <v>0</v>
      </c>
      <c r="E27" s="12"/>
    </row>
    <row r="28" ht="18.75" customHeight="1" spans="1:5">
      <c r="A28" s="4"/>
      <c r="B28" s="8"/>
      <c r="C28" s="4" t="s">
        <v>167</v>
      </c>
      <c r="D28" s="8">
        <v>0</v>
      </c>
      <c r="E28" s="12"/>
    </row>
    <row r="29" ht="18.75" customHeight="1" spans="1:5">
      <c r="A29" s="4"/>
      <c r="B29" s="8"/>
      <c r="C29" s="4" t="s">
        <v>168</v>
      </c>
      <c r="D29" s="8">
        <v>0</v>
      </c>
      <c r="E29" s="12"/>
    </row>
    <row r="30" ht="18.75" customHeight="1" spans="1:5">
      <c r="A30" s="4"/>
      <c r="B30" s="8"/>
      <c r="C30" s="4" t="s">
        <v>169</v>
      </c>
      <c r="D30" s="8">
        <v>0</v>
      </c>
      <c r="E30" s="12"/>
    </row>
    <row r="31" ht="18.75" customHeight="1" spans="1:5">
      <c r="A31" s="4"/>
      <c r="B31" s="8"/>
      <c r="C31" s="4" t="s">
        <v>170</v>
      </c>
      <c r="D31" s="8">
        <v>0</v>
      </c>
      <c r="E31" s="12"/>
    </row>
    <row r="32" ht="18.75" customHeight="1" spans="1:5">
      <c r="A32" s="4"/>
      <c r="B32" s="8"/>
      <c r="C32" s="4" t="s">
        <v>171</v>
      </c>
      <c r="D32" s="8">
        <v>0</v>
      </c>
      <c r="E32" s="12"/>
    </row>
    <row r="33" ht="18.75" customHeight="1" spans="1:5">
      <c r="A33" s="4"/>
      <c r="B33" s="8"/>
      <c r="C33" s="4" t="s">
        <v>172</v>
      </c>
      <c r="D33" s="8">
        <v>0</v>
      </c>
      <c r="E33" s="12"/>
    </row>
    <row r="34" ht="18.75" customHeight="1" spans="1:5">
      <c r="A34" s="4"/>
      <c r="B34" s="8"/>
      <c r="C34" s="4" t="s">
        <v>173</v>
      </c>
      <c r="D34" s="8">
        <v>0</v>
      </c>
      <c r="E34" s="12"/>
    </row>
    <row r="35" ht="18.75" customHeight="1" spans="1:5">
      <c r="A35" s="4"/>
      <c r="B35" s="8"/>
      <c r="C35" s="4" t="s">
        <v>174</v>
      </c>
      <c r="D35" s="8">
        <v>0</v>
      </c>
      <c r="E35" s="12"/>
    </row>
    <row r="36" ht="18.75" customHeight="1" spans="1:5">
      <c r="A36" s="4"/>
      <c r="B36" s="8"/>
      <c r="C36" s="4" t="s">
        <v>175</v>
      </c>
      <c r="D36" s="8">
        <v>0</v>
      </c>
      <c r="E36" s="12"/>
    </row>
    <row r="37" ht="18.75" customHeight="1" spans="1:5">
      <c r="A37" s="4"/>
      <c r="B37" s="8"/>
      <c r="C37" s="4" t="s">
        <v>176</v>
      </c>
      <c r="D37" s="8">
        <v>0</v>
      </c>
      <c r="E37" s="12"/>
    </row>
    <row r="38" ht="18.75" customHeight="1" spans="1:5">
      <c r="A38" s="4"/>
      <c r="B38" s="8"/>
      <c r="C38" s="4" t="s">
        <v>177</v>
      </c>
      <c r="D38" s="8"/>
      <c r="E38" s="12"/>
    </row>
    <row r="39" ht="18.75" customHeight="1" spans="1:5">
      <c r="A39" s="6" t="s">
        <v>51</v>
      </c>
      <c r="B39" s="9">
        <v>1820.336407</v>
      </c>
      <c r="C39" s="6" t="s">
        <v>52</v>
      </c>
      <c r="D39" s="9">
        <v>1820.336407</v>
      </c>
      <c r="E39"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3"/>
  <sheetViews>
    <sheetView showGridLines="0" topLeftCell="A15" workbookViewId="0">
      <selection activeCell="C31" sqref="C31"/>
    </sheetView>
  </sheetViews>
  <sheetFormatPr defaultColWidth="9" defaultRowHeight="13.5" outlineLevelCol="7"/>
  <cols>
    <col min="1" max="1" width="28.5666666666667" customWidth="1"/>
    <col min="2" max="2" width="42.8583333333333" customWidth="1"/>
    <col min="3" max="7" width="28.5666666666667" customWidth="1"/>
    <col min="8" max="8" width="2.56666666666667" customWidth="1"/>
  </cols>
  <sheetData>
    <row r="1" ht="18.75" customHeight="1" spans="1:8">
      <c r="A1" s="1" t="s">
        <v>178</v>
      </c>
      <c r="B1" s="1"/>
      <c r="C1" s="1"/>
      <c r="D1" s="1"/>
      <c r="E1" s="1"/>
      <c r="F1" s="1"/>
      <c r="G1" s="1"/>
      <c r="H1" s="1"/>
    </row>
    <row r="2" ht="45" customHeight="1" spans="1:8">
      <c r="A2" s="2" t="s">
        <v>179</v>
      </c>
      <c r="B2" s="2"/>
      <c r="C2" s="2"/>
      <c r="D2" s="2"/>
      <c r="E2" s="2"/>
      <c r="F2" s="2"/>
      <c r="G2" s="2"/>
      <c r="H2" s="2"/>
    </row>
    <row r="3" ht="17.25" customHeight="1" spans="7:7">
      <c r="G3" s="10" t="s">
        <v>1</v>
      </c>
    </row>
    <row r="4" ht="22.5" customHeight="1" spans="1:8">
      <c r="A4" s="3" t="s">
        <v>76</v>
      </c>
      <c r="B4" s="3" t="s">
        <v>77</v>
      </c>
      <c r="C4" s="3" t="s">
        <v>57</v>
      </c>
      <c r="D4" s="3" t="s">
        <v>78</v>
      </c>
      <c r="E4" s="3"/>
      <c r="F4" s="3"/>
      <c r="G4" s="3" t="s">
        <v>79</v>
      </c>
      <c r="H4" s="11"/>
    </row>
    <row r="5" ht="22.5" customHeight="1" spans="1:8">
      <c r="A5" s="3"/>
      <c r="B5" s="3"/>
      <c r="C5" s="3"/>
      <c r="D5" s="3" t="s">
        <v>59</v>
      </c>
      <c r="E5" s="3" t="s">
        <v>180</v>
      </c>
      <c r="F5" s="3" t="s">
        <v>181</v>
      </c>
      <c r="G5" s="3"/>
      <c r="H5" s="11"/>
    </row>
    <row r="6" ht="26.25" customHeight="1" spans="1:8">
      <c r="A6" s="4" t="s">
        <v>83</v>
      </c>
      <c r="B6" s="4" t="s">
        <v>84</v>
      </c>
      <c r="C6" s="9">
        <v>1769.288597</v>
      </c>
      <c r="D6" s="8">
        <v>197.088165</v>
      </c>
      <c r="E6" s="8">
        <v>185.893142</v>
      </c>
      <c r="F6" s="8">
        <v>11.195023</v>
      </c>
      <c r="G6" s="8">
        <v>1572.200432</v>
      </c>
      <c r="H6" s="12"/>
    </row>
    <row r="7" ht="26.25" customHeight="1" spans="1:8">
      <c r="A7" s="4" t="s">
        <v>85</v>
      </c>
      <c r="B7" s="58" t="s">
        <v>86</v>
      </c>
      <c r="C7" s="9">
        <v>24.572</v>
      </c>
      <c r="D7" s="8">
        <v>24.572</v>
      </c>
      <c r="E7" s="8">
        <v>24.572</v>
      </c>
      <c r="F7" s="8">
        <v>0</v>
      </c>
      <c r="G7" s="8">
        <v>0</v>
      </c>
      <c r="H7" s="12"/>
    </row>
    <row r="8" ht="26.25" customHeight="1" spans="1:8">
      <c r="A8" s="4" t="s">
        <v>87</v>
      </c>
      <c r="B8" s="59" t="s">
        <v>88</v>
      </c>
      <c r="C8" s="9">
        <v>2.55528</v>
      </c>
      <c r="D8" s="8">
        <v>2.55528</v>
      </c>
      <c r="E8" s="8">
        <v>2.55528</v>
      </c>
      <c r="F8" s="8">
        <v>0</v>
      </c>
      <c r="G8" s="8">
        <v>0</v>
      </c>
      <c r="H8" s="12"/>
    </row>
    <row r="9" ht="26.25" customHeight="1" spans="1:8">
      <c r="A9" s="4" t="s">
        <v>89</v>
      </c>
      <c r="B9" s="59" t="s">
        <v>90</v>
      </c>
      <c r="C9" s="9">
        <v>22.01672</v>
      </c>
      <c r="D9" s="8">
        <v>22.01672</v>
      </c>
      <c r="E9" s="8">
        <v>22.01672</v>
      </c>
      <c r="F9" s="8">
        <v>0</v>
      </c>
      <c r="G9" s="8">
        <v>0</v>
      </c>
      <c r="H9" s="12"/>
    </row>
    <row r="10" ht="26.25" customHeight="1" spans="1:8">
      <c r="A10" s="4" t="s">
        <v>91</v>
      </c>
      <c r="B10" s="58" t="s">
        <v>92</v>
      </c>
      <c r="C10" s="9">
        <v>449.718442</v>
      </c>
      <c r="D10" s="8">
        <v>0</v>
      </c>
      <c r="E10" s="8">
        <v>0</v>
      </c>
      <c r="F10" s="8">
        <v>0</v>
      </c>
      <c r="G10" s="8">
        <v>449.718442</v>
      </c>
      <c r="H10" s="12"/>
    </row>
    <row r="11" ht="26.25" customHeight="1" spans="1:8">
      <c r="A11" s="4" t="s">
        <v>93</v>
      </c>
      <c r="B11" s="59" t="s">
        <v>94</v>
      </c>
      <c r="C11" s="9">
        <v>9.92</v>
      </c>
      <c r="D11" s="8">
        <v>0</v>
      </c>
      <c r="E11" s="8">
        <v>0</v>
      </c>
      <c r="F11" s="8">
        <v>0</v>
      </c>
      <c r="G11" s="8">
        <v>9.92</v>
      </c>
      <c r="H11" s="12"/>
    </row>
    <row r="12" ht="26.25" customHeight="1" spans="1:8">
      <c r="A12" s="4" t="s">
        <v>95</v>
      </c>
      <c r="B12" s="59" t="s">
        <v>96</v>
      </c>
      <c r="C12" s="9">
        <v>237.3542</v>
      </c>
      <c r="D12" s="8">
        <v>0</v>
      </c>
      <c r="E12" s="8">
        <v>0</v>
      </c>
      <c r="F12" s="8">
        <v>0</v>
      </c>
      <c r="G12" s="8">
        <v>237.3542</v>
      </c>
      <c r="H12" s="12"/>
    </row>
    <row r="13" ht="26.25" customHeight="1" spans="1:8">
      <c r="A13" s="4" t="s">
        <v>97</v>
      </c>
      <c r="B13" s="59" t="s">
        <v>98</v>
      </c>
      <c r="C13" s="9">
        <v>202.444242</v>
      </c>
      <c r="D13" s="8">
        <v>0</v>
      </c>
      <c r="E13" s="8">
        <v>0</v>
      </c>
      <c r="F13" s="8">
        <v>0</v>
      </c>
      <c r="G13" s="8">
        <v>202.444242</v>
      </c>
      <c r="H13" s="12"/>
    </row>
    <row r="14" ht="26.25" customHeight="1" spans="1:8">
      <c r="A14" s="4" t="s">
        <v>99</v>
      </c>
      <c r="B14" s="58" t="s">
        <v>100</v>
      </c>
      <c r="C14" s="9">
        <v>1095.48199</v>
      </c>
      <c r="D14" s="8">
        <v>0</v>
      </c>
      <c r="E14" s="8">
        <v>0</v>
      </c>
      <c r="F14" s="8">
        <v>0</v>
      </c>
      <c r="G14" s="8">
        <v>1095.48199</v>
      </c>
      <c r="H14" s="12"/>
    </row>
    <row r="15" ht="26.25" customHeight="1" spans="1:8">
      <c r="A15" s="4" t="s">
        <v>101</v>
      </c>
      <c r="B15" s="59" t="s">
        <v>102</v>
      </c>
      <c r="C15" s="9">
        <v>209.0768</v>
      </c>
      <c r="D15" s="8">
        <v>0</v>
      </c>
      <c r="E15" s="8">
        <v>0</v>
      </c>
      <c r="F15" s="8">
        <v>0</v>
      </c>
      <c r="G15" s="8">
        <v>209.0768</v>
      </c>
      <c r="H15" s="12"/>
    </row>
    <row r="16" ht="26.25" customHeight="1" spans="1:8">
      <c r="A16" s="4" t="s">
        <v>103</v>
      </c>
      <c r="B16" s="59" t="s">
        <v>104</v>
      </c>
      <c r="C16" s="9">
        <v>544.195008</v>
      </c>
      <c r="D16" s="8">
        <v>0</v>
      </c>
      <c r="E16" s="8">
        <v>0</v>
      </c>
      <c r="F16" s="8">
        <v>0</v>
      </c>
      <c r="G16" s="8">
        <v>544.195008</v>
      </c>
      <c r="H16" s="12"/>
    </row>
    <row r="17" ht="26.25" customHeight="1" spans="1:8">
      <c r="A17" s="4" t="s">
        <v>105</v>
      </c>
      <c r="B17" s="59" t="s">
        <v>106</v>
      </c>
      <c r="C17" s="9">
        <v>10.909782</v>
      </c>
      <c r="D17" s="8">
        <v>0</v>
      </c>
      <c r="E17" s="8">
        <v>0</v>
      </c>
      <c r="F17" s="8">
        <v>0</v>
      </c>
      <c r="G17" s="8">
        <v>10.909782</v>
      </c>
      <c r="H17" s="12"/>
    </row>
    <row r="18" ht="26.25" customHeight="1" spans="1:8">
      <c r="A18" s="4" t="s">
        <v>107</v>
      </c>
      <c r="B18" s="59" t="s">
        <v>108</v>
      </c>
      <c r="C18" s="9">
        <v>0.04</v>
      </c>
      <c r="D18" s="8">
        <v>0</v>
      </c>
      <c r="E18" s="8">
        <v>0</v>
      </c>
      <c r="F18" s="8">
        <v>0</v>
      </c>
      <c r="G18" s="8">
        <v>0.04</v>
      </c>
      <c r="H18" s="12"/>
    </row>
    <row r="19" ht="26.25" customHeight="1" spans="1:8">
      <c r="A19" s="4" t="s">
        <v>109</v>
      </c>
      <c r="B19" s="59" t="s">
        <v>110</v>
      </c>
      <c r="C19" s="9">
        <v>312.106</v>
      </c>
      <c r="D19" s="8">
        <v>0</v>
      </c>
      <c r="E19" s="8">
        <v>0</v>
      </c>
      <c r="F19" s="8">
        <v>0</v>
      </c>
      <c r="G19" s="8">
        <v>312.106</v>
      </c>
      <c r="H19" s="12"/>
    </row>
    <row r="20" ht="26.25" customHeight="1" spans="1:8">
      <c r="A20" s="4" t="s">
        <v>111</v>
      </c>
      <c r="B20" s="59" t="s">
        <v>112</v>
      </c>
      <c r="C20" s="9">
        <v>19.1544</v>
      </c>
      <c r="D20" s="8">
        <v>0</v>
      </c>
      <c r="E20" s="8">
        <v>0</v>
      </c>
      <c r="F20" s="8">
        <v>0</v>
      </c>
      <c r="G20" s="8">
        <v>19.1544</v>
      </c>
      <c r="H20" s="12"/>
    </row>
    <row r="21" ht="26.25" customHeight="1" spans="1:8">
      <c r="A21" s="4" t="s">
        <v>113</v>
      </c>
      <c r="B21" s="58" t="s">
        <v>114</v>
      </c>
      <c r="C21" s="9">
        <v>199.516165</v>
      </c>
      <c r="D21" s="8">
        <v>172.516165</v>
      </c>
      <c r="E21" s="8">
        <v>161.321142</v>
      </c>
      <c r="F21" s="8">
        <v>11.195023</v>
      </c>
      <c r="G21" s="8">
        <v>27</v>
      </c>
      <c r="H21" s="12"/>
    </row>
    <row r="22" ht="26.25" customHeight="1" spans="1:8">
      <c r="A22" s="4" t="s">
        <v>115</v>
      </c>
      <c r="B22" s="59" t="s">
        <v>116</v>
      </c>
      <c r="C22" s="9">
        <v>172.516165</v>
      </c>
      <c r="D22" s="8">
        <v>172.516165</v>
      </c>
      <c r="E22" s="8">
        <v>161.321142</v>
      </c>
      <c r="F22" s="8">
        <v>11.195023</v>
      </c>
      <c r="G22" s="8">
        <v>0</v>
      </c>
      <c r="H22" s="12"/>
    </row>
    <row r="23" ht="26.25" customHeight="1" spans="1:8">
      <c r="A23" s="4" t="s">
        <v>117</v>
      </c>
      <c r="B23" s="59" t="s">
        <v>118</v>
      </c>
      <c r="C23" s="9">
        <v>21</v>
      </c>
      <c r="D23" s="8">
        <v>0</v>
      </c>
      <c r="E23" s="8">
        <v>0</v>
      </c>
      <c r="F23" s="8">
        <v>0</v>
      </c>
      <c r="G23" s="8">
        <v>21</v>
      </c>
      <c r="H23" s="12"/>
    </row>
    <row r="24" ht="26.25" customHeight="1" spans="1:8">
      <c r="A24" s="4" t="s">
        <v>119</v>
      </c>
      <c r="B24" s="59" t="s">
        <v>120</v>
      </c>
      <c r="C24" s="9">
        <v>6</v>
      </c>
      <c r="D24" s="8">
        <v>0</v>
      </c>
      <c r="E24" s="8">
        <v>0</v>
      </c>
      <c r="F24" s="8">
        <v>0</v>
      </c>
      <c r="G24" s="8">
        <v>6</v>
      </c>
      <c r="H24" s="12"/>
    </row>
    <row r="25" ht="26.25" customHeight="1" spans="1:8">
      <c r="A25" s="4" t="s">
        <v>121</v>
      </c>
      <c r="B25" s="4" t="s">
        <v>122</v>
      </c>
      <c r="C25" s="9">
        <v>32.285738</v>
      </c>
      <c r="D25" s="8">
        <v>12.285738</v>
      </c>
      <c r="E25" s="8">
        <v>12.285738</v>
      </c>
      <c r="F25" s="8">
        <v>0</v>
      </c>
      <c r="G25" s="8">
        <v>20</v>
      </c>
      <c r="H25" s="12"/>
    </row>
    <row r="26" ht="26.25" customHeight="1" spans="1:8">
      <c r="A26" s="4" t="s">
        <v>123</v>
      </c>
      <c r="B26" s="58" t="s">
        <v>124</v>
      </c>
      <c r="C26" s="9">
        <v>12.285738</v>
      </c>
      <c r="D26" s="8">
        <v>12.285738</v>
      </c>
      <c r="E26" s="8">
        <v>12.285738</v>
      </c>
      <c r="F26" s="8">
        <v>0</v>
      </c>
      <c r="G26" s="8">
        <v>0</v>
      </c>
      <c r="H26" s="12"/>
    </row>
    <row r="27" ht="26.25" customHeight="1" spans="1:8">
      <c r="A27" s="4" t="s">
        <v>125</v>
      </c>
      <c r="B27" s="59" t="s">
        <v>126</v>
      </c>
      <c r="C27" s="9">
        <v>12.285738</v>
      </c>
      <c r="D27" s="8">
        <v>12.285738</v>
      </c>
      <c r="E27" s="8">
        <v>12.285738</v>
      </c>
      <c r="F27" s="8">
        <v>0</v>
      </c>
      <c r="G27" s="8">
        <v>0</v>
      </c>
      <c r="H27" s="12"/>
    </row>
    <row r="28" ht="26.25" customHeight="1" spans="1:8">
      <c r="A28" s="4" t="s">
        <v>127</v>
      </c>
      <c r="B28" s="58" t="s">
        <v>128</v>
      </c>
      <c r="C28" s="9">
        <v>20</v>
      </c>
      <c r="D28" s="8">
        <v>0</v>
      </c>
      <c r="E28" s="8">
        <v>0</v>
      </c>
      <c r="F28" s="8">
        <v>0</v>
      </c>
      <c r="G28" s="8">
        <v>20</v>
      </c>
      <c r="H28" s="12"/>
    </row>
    <row r="29" ht="26.25" customHeight="1" spans="1:8">
      <c r="A29" s="4" t="s">
        <v>129</v>
      </c>
      <c r="B29" s="59" t="s">
        <v>130</v>
      </c>
      <c r="C29" s="9">
        <v>20</v>
      </c>
      <c r="D29" s="8">
        <v>0</v>
      </c>
      <c r="E29" s="8">
        <v>0</v>
      </c>
      <c r="F29" s="8">
        <v>0</v>
      </c>
      <c r="G29" s="8">
        <v>20</v>
      </c>
      <c r="H29" s="12"/>
    </row>
    <row r="30" ht="26.25" customHeight="1" spans="1:8">
      <c r="A30" s="4" t="s">
        <v>131</v>
      </c>
      <c r="B30" s="4" t="s">
        <v>132</v>
      </c>
      <c r="C30" s="9">
        <v>18.762072</v>
      </c>
      <c r="D30" s="8">
        <v>18.762072</v>
      </c>
      <c r="E30" s="8">
        <v>18.762072</v>
      </c>
      <c r="F30" s="8">
        <v>0</v>
      </c>
      <c r="G30" s="8">
        <v>0</v>
      </c>
      <c r="H30" s="12"/>
    </row>
    <row r="31" ht="26.25" customHeight="1" spans="1:8">
      <c r="A31" s="4" t="s">
        <v>133</v>
      </c>
      <c r="B31" s="58" t="s">
        <v>134</v>
      </c>
      <c r="C31" s="9">
        <v>18.762072</v>
      </c>
      <c r="D31" s="8">
        <v>18.762072</v>
      </c>
      <c r="E31" s="8">
        <v>18.762072</v>
      </c>
      <c r="F31" s="8">
        <v>0</v>
      </c>
      <c r="G31" s="8">
        <v>0</v>
      </c>
      <c r="H31" s="12"/>
    </row>
    <row r="32" ht="26.25" customHeight="1" spans="1:8">
      <c r="A32" s="4" t="s">
        <v>135</v>
      </c>
      <c r="B32" s="59" t="s">
        <v>136</v>
      </c>
      <c r="C32" s="9">
        <v>18.762072</v>
      </c>
      <c r="D32" s="8">
        <v>18.762072</v>
      </c>
      <c r="E32" s="8">
        <v>18.762072</v>
      </c>
      <c r="F32" s="8">
        <v>0</v>
      </c>
      <c r="G32" s="8">
        <v>0</v>
      </c>
      <c r="H32" s="12"/>
    </row>
    <row r="33" ht="26.25" customHeight="1" spans="1:8">
      <c r="A33" s="6" t="s">
        <v>182</v>
      </c>
      <c r="B33" s="6"/>
      <c r="C33" s="9">
        <v>1820.336407</v>
      </c>
      <c r="D33" s="9">
        <v>228.135975</v>
      </c>
      <c r="E33" s="9">
        <v>216.940952</v>
      </c>
      <c r="F33" s="9">
        <v>11.195023</v>
      </c>
      <c r="G33" s="9">
        <v>1592.200432</v>
      </c>
      <c r="H33" s="13"/>
    </row>
  </sheetData>
  <mergeCells count="8">
    <mergeCell ref="A1:G1"/>
    <mergeCell ref="A2:G2"/>
    <mergeCell ref="D4:F4"/>
    <mergeCell ref="A33:B33"/>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5"/>
  <sheetViews>
    <sheetView showGridLines="0" topLeftCell="A4" workbookViewId="0">
      <selection activeCell="B22" sqref="B22"/>
    </sheetView>
  </sheetViews>
  <sheetFormatPr defaultColWidth="9" defaultRowHeight="13.5" outlineLevelCol="5"/>
  <cols>
    <col min="1" max="1" width="28.5666666666667" customWidth="1"/>
    <col min="2" max="2" width="42.8583333333333" customWidth="1"/>
    <col min="3" max="5" width="28.5666666666667" customWidth="1"/>
    <col min="6" max="6" width="4.85833333333333" customWidth="1"/>
  </cols>
  <sheetData>
    <row r="1" ht="18.75" customHeight="1" spans="1:6">
      <c r="A1" s="1" t="s">
        <v>183</v>
      </c>
      <c r="B1" s="1"/>
      <c r="C1" s="1"/>
      <c r="D1" s="1"/>
      <c r="E1" s="1"/>
      <c r="F1" s="1"/>
    </row>
    <row r="2" ht="45" customHeight="1" spans="1:6">
      <c r="A2" s="2" t="s">
        <v>184</v>
      </c>
      <c r="B2" s="2"/>
      <c r="C2" s="2"/>
      <c r="D2" s="2"/>
      <c r="E2" s="2"/>
      <c r="F2" s="2"/>
    </row>
    <row r="3" ht="18" customHeight="1" spans="5:5">
      <c r="E3" s="10" t="s">
        <v>1</v>
      </c>
    </row>
    <row r="4" ht="22.5" customHeight="1" spans="1:6">
      <c r="A4" s="3" t="s">
        <v>185</v>
      </c>
      <c r="B4" s="3"/>
      <c r="C4" s="3" t="s">
        <v>186</v>
      </c>
      <c r="D4" s="3"/>
      <c r="E4" s="3"/>
      <c r="F4" s="11"/>
    </row>
    <row r="5" ht="22.5" customHeight="1" spans="1:6">
      <c r="A5" s="3" t="s">
        <v>76</v>
      </c>
      <c r="B5" s="3" t="s">
        <v>77</v>
      </c>
      <c r="C5" s="3" t="s">
        <v>57</v>
      </c>
      <c r="D5" s="3" t="s">
        <v>180</v>
      </c>
      <c r="E5" s="3" t="s">
        <v>181</v>
      </c>
      <c r="F5" s="11"/>
    </row>
    <row r="6" ht="26.25" customHeight="1" spans="1:6">
      <c r="A6" s="4" t="s">
        <v>187</v>
      </c>
      <c r="B6" s="4" t="s">
        <v>188</v>
      </c>
      <c r="C6" s="8">
        <v>214.385672</v>
      </c>
      <c r="D6" s="8">
        <v>214.385672</v>
      </c>
      <c r="E6" s="8">
        <v>0</v>
      </c>
      <c r="F6" s="12"/>
    </row>
    <row r="7" ht="26.25" customHeight="1" spans="1:6">
      <c r="A7" s="4" t="s">
        <v>189</v>
      </c>
      <c r="B7" s="58" t="s">
        <v>190</v>
      </c>
      <c r="C7" s="8">
        <v>66.5196</v>
      </c>
      <c r="D7" s="8">
        <v>66.5196</v>
      </c>
      <c r="E7" s="8">
        <v>0</v>
      </c>
      <c r="F7" s="12"/>
    </row>
    <row r="8" ht="26.25" customHeight="1" spans="1:6">
      <c r="A8" s="4" t="s">
        <v>191</v>
      </c>
      <c r="B8" s="58" t="s">
        <v>192</v>
      </c>
      <c r="C8" s="8">
        <v>51.8256</v>
      </c>
      <c r="D8" s="8">
        <v>51.8256</v>
      </c>
      <c r="E8" s="8">
        <v>0</v>
      </c>
      <c r="F8" s="12"/>
    </row>
    <row r="9" ht="26.25" customHeight="1" spans="1:6">
      <c r="A9" s="4" t="s">
        <v>193</v>
      </c>
      <c r="B9" s="58" t="s">
        <v>194</v>
      </c>
      <c r="C9" s="8">
        <v>13.8149</v>
      </c>
      <c r="D9" s="8">
        <v>13.8149</v>
      </c>
      <c r="E9" s="8">
        <v>0</v>
      </c>
      <c r="F9" s="12"/>
    </row>
    <row r="10" ht="26.25" customHeight="1" spans="1:6">
      <c r="A10" s="4" t="s">
        <v>195</v>
      </c>
      <c r="B10" s="58" t="s">
        <v>196</v>
      </c>
      <c r="C10" s="8">
        <v>24.1905</v>
      </c>
      <c r="D10" s="8">
        <v>24.1905</v>
      </c>
      <c r="E10" s="8">
        <v>0</v>
      </c>
      <c r="F10" s="12"/>
    </row>
    <row r="11" ht="26.25" customHeight="1" spans="1:6">
      <c r="A11" s="4" t="s">
        <v>197</v>
      </c>
      <c r="B11" s="58" t="s">
        <v>198</v>
      </c>
      <c r="C11" s="8">
        <v>22.01672</v>
      </c>
      <c r="D11" s="8">
        <v>22.01672</v>
      </c>
      <c r="E11" s="8">
        <v>0</v>
      </c>
      <c r="F11" s="12"/>
    </row>
    <row r="12" ht="26.25" customHeight="1" spans="1:6">
      <c r="A12" s="4" t="s">
        <v>199</v>
      </c>
      <c r="B12" s="58" t="s">
        <v>200</v>
      </c>
      <c r="C12" s="8">
        <v>12.285738</v>
      </c>
      <c r="D12" s="8">
        <v>12.285738</v>
      </c>
      <c r="E12" s="8">
        <v>0</v>
      </c>
      <c r="F12" s="12"/>
    </row>
    <row r="13" ht="26.25" customHeight="1" spans="1:6">
      <c r="A13" s="4" t="s">
        <v>201</v>
      </c>
      <c r="B13" s="58" t="s">
        <v>202</v>
      </c>
      <c r="C13" s="8">
        <v>0.753646</v>
      </c>
      <c r="D13" s="8">
        <v>0.753646</v>
      </c>
      <c r="E13" s="8">
        <v>0</v>
      </c>
      <c r="F13" s="12"/>
    </row>
    <row r="14" ht="26.25" customHeight="1" spans="1:6">
      <c r="A14" s="4" t="s">
        <v>203</v>
      </c>
      <c r="B14" s="58" t="s">
        <v>136</v>
      </c>
      <c r="C14" s="8">
        <v>18.762072</v>
      </c>
      <c r="D14" s="8">
        <v>18.762072</v>
      </c>
      <c r="E14" s="8">
        <v>0</v>
      </c>
      <c r="F14" s="12"/>
    </row>
    <row r="15" ht="26.25" customHeight="1" spans="1:6">
      <c r="A15" s="4" t="s">
        <v>204</v>
      </c>
      <c r="B15" s="58" t="s">
        <v>205</v>
      </c>
      <c r="C15" s="8">
        <v>4.216896</v>
      </c>
      <c r="D15" s="8">
        <v>4.216896</v>
      </c>
      <c r="E15" s="8">
        <v>0</v>
      </c>
      <c r="F15" s="12"/>
    </row>
    <row r="16" ht="26.25" customHeight="1" spans="1:6">
      <c r="A16" s="4" t="s">
        <v>206</v>
      </c>
      <c r="B16" s="4" t="s">
        <v>207</v>
      </c>
      <c r="C16" s="8">
        <v>11.195023</v>
      </c>
      <c r="D16" s="8">
        <v>0</v>
      </c>
      <c r="E16" s="8">
        <v>11.195023</v>
      </c>
      <c r="F16" s="12"/>
    </row>
    <row r="17" ht="26.25" customHeight="1" spans="1:6">
      <c r="A17" s="4" t="s">
        <v>208</v>
      </c>
      <c r="B17" s="58" t="s">
        <v>209</v>
      </c>
      <c r="C17" s="8">
        <v>3.5</v>
      </c>
      <c r="D17" s="8">
        <v>0</v>
      </c>
      <c r="E17" s="8">
        <v>3.5</v>
      </c>
      <c r="F17" s="12"/>
    </row>
    <row r="18" ht="26.25" customHeight="1" spans="1:6">
      <c r="A18" s="4" t="s">
        <v>210</v>
      </c>
      <c r="B18" s="58" t="s">
        <v>211</v>
      </c>
      <c r="C18" s="8">
        <v>0.108</v>
      </c>
      <c r="D18" s="8">
        <v>0</v>
      </c>
      <c r="E18" s="8">
        <v>0.108</v>
      </c>
      <c r="F18" s="12"/>
    </row>
    <row r="19" ht="26.25" customHeight="1" spans="1:6">
      <c r="A19" s="4" t="s">
        <v>212</v>
      </c>
      <c r="B19" s="58" t="s">
        <v>213</v>
      </c>
      <c r="C19" s="8">
        <v>1</v>
      </c>
      <c r="D19" s="8">
        <v>0</v>
      </c>
      <c r="E19" s="8">
        <v>1</v>
      </c>
      <c r="F19" s="12"/>
    </row>
    <row r="20" ht="26.25" customHeight="1" spans="1:6">
      <c r="A20" s="4" t="s">
        <v>214</v>
      </c>
      <c r="B20" s="58" t="s">
        <v>215</v>
      </c>
      <c r="C20" s="8">
        <v>1.907023</v>
      </c>
      <c r="D20" s="8">
        <v>0</v>
      </c>
      <c r="E20" s="8">
        <v>1.907023</v>
      </c>
      <c r="F20" s="12"/>
    </row>
    <row r="21" ht="26.25" customHeight="1" spans="1:6">
      <c r="A21" s="4" t="s">
        <v>216</v>
      </c>
      <c r="B21" s="58" t="s">
        <v>217</v>
      </c>
      <c r="C21" s="8">
        <v>4.32</v>
      </c>
      <c r="D21" s="8">
        <v>0</v>
      </c>
      <c r="E21" s="8">
        <v>4.32</v>
      </c>
      <c r="F21" s="12"/>
    </row>
    <row r="22" ht="26.25" customHeight="1" spans="1:6">
      <c r="A22" s="4" t="s">
        <v>218</v>
      </c>
      <c r="B22" s="58" t="s">
        <v>219</v>
      </c>
      <c r="C22" s="8">
        <v>0.36</v>
      </c>
      <c r="D22" s="8">
        <v>0</v>
      </c>
      <c r="E22" s="8">
        <v>0.36</v>
      </c>
      <c r="F22" s="12"/>
    </row>
    <row r="23" ht="26.25" customHeight="1" spans="1:6">
      <c r="A23" s="4" t="s">
        <v>220</v>
      </c>
      <c r="B23" s="4" t="s">
        <v>221</v>
      </c>
      <c r="C23" s="8">
        <v>2.55528</v>
      </c>
      <c r="D23" s="8">
        <v>2.55528</v>
      </c>
      <c r="E23" s="8">
        <v>0</v>
      </c>
      <c r="F23" s="12"/>
    </row>
    <row r="24" ht="26.25" customHeight="1" spans="1:6">
      <c r="A24" s="4" t="s">
        <v>222</v>
      </c>
      <c r="B24" s="58" t="s">
        <v>223</v>
      </c>
      <c r="C24" s="8">
        <v>2.55528</v>
      </c>
      <c r="D24" s="8">
        <v>2.55528</v>
      </c>
      <c r="E24" s="8">
        <v>0</v>
      </c>
      <c r="F24" s="12"/>
    </row>
    <row r="25" ht="26.25" customHeight="1" spans="1:6">
      <c r="A25" s="6" t="s">
        <v>182</v>
      </c>
      <c r="B25" s="6"/>
      <c r="C25" s="9">
        <v>228.135975</v>
      </c>
      <c r="D25" s="9">
        <v>216.940952</v>
      </c>
      <c r="E25" s="9">
        <v>11.195023</v>
      </c>
      <c r="F25" s="13"/>
    </row>
  </sheetData>
  <mergeCells count="5">
    <mergeCell ref="A1:E1"/>
    <mergeCell ref="A2:E2"/>
    <mergeCell ref="A4:B4"/>
    <mergeCell ref="C4:E4"/>
    <mergeCell ref="A25:B25"/>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K1" workbookViewId="0">
      <selection activeCell="N25" sqref="N25"/>
    </sheetView>
  </sheetViews>
  <sheetFormatPr defaultColWidth="9" defaultRowHeight="13.5" outlineLevelRow="7"/>
  <cols>
    <col min="1" max="1" width="47.7083333333333" customWidth="1"/>
    <col min="2" max="2" width="24.2833333333333" customWidth="1"/>
    <col min="3" max="3" width="25.1416666666667" customWidth="1"/>
    <col min="4" max="4" width="21.7083333333333" customWidth="1"/>
    <col min="5" max="5" width="25.1416666666667" customWidth="1"/>
    <col min="6" max="6" width="28.8583333333333" customWidth="1"/>
    <col min="7" max="7" width="20.7083333333333" customWidth="1"/>
    <col min="8" max="8" width="27.2833333333333" customWidth="1"/>
    <col min="9" max="9" width="25.7083333333333" customWidth="1"/>
    <col min="10" max="10" width="21.425" customWidth="1"/>
    <col min="11" max="11" width="26.2833333333333" customWidth="1"/>
    <col min="12" max="12" width="28.8583333333333" customWidth="1"/>
    <col min="13" max="13" width="20" customWidth="1"/>
    <col min="14" max="14" width="25.425" customWidth="1"/>
    <col min="15" max="15" width="26.425" customWidth="1"/>
    <col min="16" max="16" width="21.425" customWidth="1"/>
    <col min="17" max="17" width="25.8583333333333" customWidth="1"/>
    <col min="18" max="18" width="29.7083333333333" customWidth="1"/>
    <col min="19" max="19" width="21.7083333333333" customWidth="1"/>
    <col min="20" max="20" width="3.85833333333333" customWidth="1"/>
  </cols>
  <sheetData>
    <row r="1" ht="18.75" customHeight="1" spans="1:20">
      <c r="A1" s="1" t="s">
        <v>224</v>
      </c>
      <c r="B1" s="1"/>
      <c r="C1" s="1"/>
      <c r="D1" s="1"/>
      <c r="E1" s="1"/>
      <c r="F1" s="1"/>
      <c r="G1" s="1"/>
      <c r="H1" s="1"/>
      <c r="I1" s="1"/>
      <c r="J1" s="1"/>
      <c r="K1" s="1"/>
      <c r="L1" s="1"/>
      <c r="M1" s="1"/>
      <c r="N1" s="1"/>
      <c r="O1" s="1"/>
      <c r="P1" s="1"/>
      <c r="Q1" s="1"/>
      <c r="R1" s="1"/>
      <c r="S1" s="1"/>
      <c r="T1" s="1"/>
    </row>
    <row r="2" ht="45" customHeight="1" spans="1:19">
      <c r="A2" s="2" t="s">
        <v>225</v>
      </c>
      <c r="B2" s="2"/>
      <c r="C2" s="2"/>
      <c r="D2" s="2"/>
      <c r="E2" s="2"/>
      <c r="F2" s="2"/>
      <c r="G2" s="2"/>
      <c r="H2" s="2"/>
      <c r="I2" s="2"/>
      <c r="J2" s="2"/>
      <c r="K2" s="2"/>
      <c r="L2" s="2"/>
      <c r="M2" s="2"/>
      <c r="N2" s="2"/>
      <c r="O2" s="2"/>
      <c r="P2" s="2"/>
      <c r="Q2" s="2"/>
      <c r="R2" s="2"/>
      <c r="S2" s="2"/>
    </row>
    <row r="3" ht="16.5" customHeight="1" spans="19:19">
      <c r="S3" s="10" t="s">
        <v>1</v>
      </c>
    </row>
    <row r="4" ht="26.25" customHeight="1" spans="1:20">
      <c r="A4" s="3" t="s">
        <v>226</v>
      </c>
      <c r="B4" s="3" t="s">
        <v>227</v>
      </c>
      <c r="C4" s="3"/>
      <c r="D4" s="3"/>
      <c r="E4" s="3"/>
      <c r="F4" s="3"/>
      <c r="G4" s="3"/>
      <c r="H4" s="3" t="s">
        <v>228</v>
      </c>
      <c r="I4" s="3"/>
      <c r="J4" s="3"/>
      <c r="K4" s="3"/>
      <c r="L4" s="3"/>
      <c r="M4" s="3"/>
      <c r="N4" s="3" t="s">
        <v>229</v>
      </c>
      <c r="O4" s="3"/>
      <c r="P4" s="3"/>
      <c r="Q4" s="3"/>
      <c r="R4" s="3"/>
      <c r="S4" s="3"/>
      <c r="T4" s="57"/>
    </row>
    <row r="5" ht="23.25" customHeight="1" spans="1:20">
      <c r="A5" s="3"/>
      <c r="B5" s="3" t="s">
        <v>230</v>
      </c>
      <c r="C5" s="3" t="s">
        <v>231</v>
      </c>
      <c r="D5" s="3" t="s">
        <v>232</v>
      </c>
      <c r="E5" s="3"/>
      <c r="F5" s="3"/>
      <c r="G5" s="3" t="s">
        <v>213</v>
      </c>
      <c r="H5" s="3" t="s">
        <v>230</v>
      </c>
      <c r="I5" s="3" t="s">
        <v>231</v>
      </c>
      <c r="J5" s="3" t="s">
        <v>232</v>
      </c>
      <c r="K5" s="3"/>
      <c r="L5" s="3"/>
      <c r="M5" s="3" t="s">
        <v>213</v>
      </c>
      <c r="N5" s="3" t="s">
        <v>230</v>
      </c>
      <c r="O5" s="3" t="s">
        <v>231</v>
      </c>
      <c r="P5" s="3" t="s">
        <v>232</v>
      </c>
      <c r="Q5" s="3"/>
      <c r="R5" s="3"/>
      <c r="S5" s="3" t="s">
        <v>213</v>
      </c>
      <c r="T5" s="57"/>
    </row>
    <row r="6" ht="21" customHeight="1" spans="1:20">
      <c r="A6" s="3"/>
      <c r="B6" s="3"/>
      <c r="C6" s="3"/>
      <c r="D6" s="3" t="s">
        <v>59</v>
      </c>
      <c r="E6" s="3" t="s">
        <v>233</v>
      </c>
      <c r="F6" s="3" t="s">
        <v>234</v>
      </c>
      <c r="G6" s="3"/>
      <c r="H6" s="3"/>
      <c r="I6" s="3"/>
      <c r="J6" s="3" t="s">
        <v>59</v>
      </c>
      <c r="K6" s="3" t="s">
        <v>233</v>
      </c>
      <c r="L6" s="3" t="s">
        <v>234</v>
      </c>
      <c r="M6" s="3"/>
      <c r="N6" s="3"/>
      <c r="O6" s="3"/>
      <c r="P6" s="3" t="s">
        <v>59</v>
      </c>
      <c r="Q6" s="3" t="s">
        <v>233</v>
      </c>
      <c r="R6" s="3" t="s">
        <v>234</v>
      </c>
      <c r="S6" s="3"/>
      <c r="T6" s="57"/>
    </row>
    <row r="7" ht="26.25" customHeight="1" spans="1:19">
      <c r="A7" s="54" t="s">
        <v>57</v>
      </c>
      <c r="B7" s="55">
        <v>7.68</v>
      </c>
      <c r="C7" s="55">
        <v>0</v>
      </c>
      <c r="D7" s="55">
        <v>6.68</v>
      </c>
      <c r="E7" s="55">
        <v>0</v>
      </c>
      <c r="F7" s="55">
        <v>6.68</v>
      </c>
      <c r="G7" s="55">
        <v>1</v>
      </c>
      <c r="H7" s="55">
        <v>3.281398</v>
      </c>
      <c r="I7" s="55">
        <v>0</v>
      </c>
      <c r="J7" s="55">
        <v>2.897398</v>
      </c>
      <c r="K7" s="55">
        <v>0</v>
      </c>
      <c r="L7" s="55">
        <v>2.897398</v>
      </c>
      <c r="M7" s="55">
        <v>0.384</v>
      </c>
      <c r="N7" s="55">
        <v>7.68</v>
      </c>
      <c r="O7" s="55">
        <v>0</v>
      </c>
      <c r="P7" s="55">
        <v>6.68</v>
      </c>
      <c r="Q7" s="55">
        <v>0</v>
      </c>
      <c r="R7" s="55">
        <v>6.68</v>
      </c>
      <c r="S7" s="55">
        <v>1</v>
      </c>
    </row>
    <row r="8" ht="26.25" customHeight="1" spans="1:19">
      <c r="A8" s="56" t="s">
        <v>235</v>
      </c>
      <c r="B8" s="55">
        <v>7.68</v>
      </c>
      <c r="C8" s="55">
        <v>0</v>
      </c>
      <c r="D8" s="55">
        <v>6.68</v>
      </c>
      <c r="E8" s="55">
        <v>0</v>
      </c>
      <c r="F8" s="55">
        <v>6.68</v>
      </c>
      <c r="G8" s="55">
        <v>1</v>
      </c>
      <c r="H8" s="55">
        <v>3.281398</v>
      </c>
      <c r="I8" s="55">
        <v>0</v>
      </c>
      <c r="J8" s="55">
        <v>2.897398</v>
      </c>
      <c r="K8" s="55">
        <v>0</v>
      </c>
      <c r="L8" s="55">
        <v>2.897398</v>
      </c>
      <c r="M8" s="55">
        <v>0.384</v>
      </c>
      <c r="N8" s="55">
        <v>7.68</v>
      </c>
      <c r="O8" s="55">
        <v>0</v>
      </c>
      <c r="P8" s="55">
        <v>6.68</v>
      </c>
      <c r="Q8" s="55">
        <v>0</v>
      </c>
      <c r="R8" s="55">
        <v>6.68</v>
      </c>
      <c r="S8" s="55">
        <v>1</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
  <sheetViews>
    <sheetView showGridLines="0" workbookViewId="0">
      <selection activeCell="C12" sqref="C12"/>
    </sheetView>
  </sheetViews>
  <sheetFormatPr defaultColWidth="9" defaultRowHeight="13.5" outlineLevelCol="5"/>
  <cols>
    <col min="1" max="1" width="28.5666666666667" customWidth="1"/>
    <col min="2" max="2" width="42.8583333333333" customWidth="1"/>
    <col min="3" max="5" width="28.5666666666667" customWidth="1"/>
    <col min="6" max="6" width="5.28333333333333" customWidth="1"/>
  </cols>
  <sheetData>
    <row r="1" ht="18.75" customHeight="1" spans="1:6">
      <c r="A1" s="1" t="s">
        <v>236</v>
      </c>
      <c r="F1" s="1"/>
    </row>
    <row r="2" ht="45" customHeight="1" spans="1:6">
      <c r="A2" s="2" t="s">
        <v>237</v>
      </c>
      <c r="B2" s="2"/>
      <c r="C2" s="2"/>
      <c r="D2" s="2"/>
      <c r="E2" s="2"/>
      <c r="F2" s="2"/>
    </row>
    <row r="3" ht="17.25" customHeight="1" spans="5:5">
      <c r="E3" s="10" t="s">
        <v>1</v>
      </c>
    </row>
    <row r="4" ht="22.5" customHeight="1" spans="1:6">
      <c r="A4" s="3" t="s">
        <v>76</v>
      </c>
      <c r="B4" s="3" t="s">
        <v>77</v>
      </c>
      <c r="C4" s="3" t="s">
        <v>238</v>
      </c>
      <c r="D4" s="3"/>
      <c r="E4" s="3"/>
      <c r="F4" s="11"/>
    </row>
    <row r="5" ht="22.5" customHeight="1" spans="1:6">
      <c r="A5" s="3"/>
      <c r="B5" s="3"/>
      <c r="C5" s="3" t="s">
        <v>57</v>
      </c>
      <c r="D5" s="3" t="s">
        <v>78</v>
      </c>
      <c r="E5" s="3" t="s">
        <v>79</v>
      </c>
      <c r="F5" s="11"/>
    </row>
    <row r="6" ht="26.25" customHeight="1" spans="1:6">
      <c r="A6" s="4"/>
      <c r="B6" s="4"/>
      <c r="C6" s="8">
        <v>0</v>
      </c>
      <c r="D6" s="8"/>
      <c r="E6" s="8"/>
      <c r="F6" s="12"/>
    </row>
    <row r="7" ht="26.25" customHeight="1" spans="1:6">
      <c r="A7" s="4"/>
      <c r="B7" s="4"/>
      <c r="C7" s="8">
        <v>0</v>
      </c>
      <c r="D7" s="8"/>
      <c r="E7" s="8"/>
      <c r="F7" s="12"/>
    </row>
    <row r="8" ht="26.25" customHeight="1" spans="1:6">
      <c r="A8" s="4"/>
      <c r="B8" s="4"/>
      <c r="C8" s="8">
        <v>0</v>
      </c>
      <c r="D8" s="8"/>
      <c r="E8" s="8"/>
      <c r="F8" s="12"/>
    </row>
    <row r="9" ht="26.25" customHeight="1" spans="1:6">
      <c r="A9" s="6" t="s">
        <v>182</v>
      </c>
      <c r="B9" s="6"/>
      <c r="C9" s="9">
        <v>0</v>
      </c>
      <c r="D9" s="9">
        <v>0</v>
      </c>
      <c r="E9" s="9">
        <v>0</v>
      </c>
      <c r="F9" s="13"/>
    </row>
    <row r="12" ht="22.5" spans="2:2">
      <c r="B12" s="53" t="s">
        <v>239</v>
      </c>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showGridLines="0" workbookViewId="0">
      <selection activeCell="B11" sqref="B1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240</v>
      </c>
      <c r="B1" s="1"/>
      <c r="C1" s="1"/>
      <c r="D1" s="1"/>
      <c r="E1" s="1"/>
      <c r="F1" s="1"/>
    </row>
    <row r="2" ht="45" customHeight="1" spans="1:6">
      <c r="A2" s="2" t="s">
        <v>241</v>
      </c>
      <c r="B2" s="2"/>
      <c r="C2" s="2"/>
      <c r="D2" s="2"/>
      <c r="E2" s="2"/>
      <c r="F2" s="51"/>
    </row>
    <row r="3" ht="19.5" customHeight="1" spans="5:5">
      <c r="E3" s="10" t="s">
        <v>1</v>
      </c>
    </row>
    <row r="4" ht="22.5" customHeight="1" spans="1:6">
      <c r="A4" s="3" t="s">
        <v>76</v>
      </c>
      <c r="B4" s="3" t="s">
        <v>77</v>
      </c>
      <c r="C4" s="3" t="s">
        <v>242</v>
      </c>
      <c r="D4" s="3"/>
      <c r="E4" s="3"/>
      <c r="F4" s="52"/>
    </row>
    <row r="5" ht="22.5" customHeight="1" spans="1:6">
      <c r="A5" s="3"/>
      <c r="B5" s="3"/>
      <c r="C5" s="3" t="s">
        <v>57</v>
      </c>
      <c r="D5" s="3" t="s">
        <v>78</v>
      </c>
      <c r="E5" s="3" t="s">
        <v>79</v>
      </c>
      <c r="F5" s="52"/>
    </row>
    <row r="6" ht="26.25" customHeight="1" spans="1:6">
      <c r="A6" s="4"/>
      <c r="B6" s="4"/>
      <c r="C6" s="8">
        <v>0</v>
      </c>
      <c r="D6" s="8"/>
      <c r="E6" s="8"/>
      <c r="F6" s="12"/>
    </row>
    <row r="7" ht="26.25" customHeight="1" spans="1:6">
      <c r="A7" s="4"/>
      <c r="B7" s="4"/>
      <c r="C7" s="8">
        <v>0</v>
      </c>
      <c r="D7" s="8"/>
      <c r="E7" s="8"/>
      <c r="F7" s="12"/>
    </row>
    <row r="8" ht="26.25" customHeight="1" spans="1:6">
      <c r="A8" s="4"/>
      <c r="B8" s="4"/>
      <c r="C8" s="8">
        <v>0</v>
      </c>
      <c r="D8" s="8"/>
      <c r="E8" s="8"/>
      <c r="F8" s="12"/>
    </row>
    <row r="9" ht="26.25" customHeight="1" spans="1:6">
      <c r="A9" s="6" t="s">
        <v>182</v>
      </c>
      <c r="B9" s="6"/>
      <c r="C9" s="9">
        <v>0</v>
      </c>
      <c r="D9" s="9">
        <v>0</v>
      </c>
      <c r="E9" s="9">
        <v>0</v>
      </c>
      <c r="F9" s="13"/>
    </row>
    <row r="11" ht="22.5" spans="2:2">
      <c r="B11" s="53" t="s">
        <v>243</v>
      </c>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1"/>
  <sheetViews>
    <sheetView showGridLines="0" topLeftCell="C21" workbookViewId="0">
      <selection activeCell="C34" sqref="C34"/>
    </sheetView>
  </sheetViews>
  <sheetFormatPr defaultColWidth="9" defaultRowHeight="13.5"/>
  <cols>
    <col min="1" max="2" width="28.5666666666667" customWidth="1"/>
    <col min="3" max="3" width="61" customWidth="1"/>
    <col min="4" max="14" width="28.5666666666667" customWidth="1"/>
    <col min="15" max="15" width="4.14166666666667" customWidth="1"/>
  </cols>
  <sheetData>
    <row r="1" ht="18.75" customHeight="1" spans="1:15">
      <c r="A1" s="1" t="s">
        <v>244</v>
      </c>
      <c r="B1" s="1"/>
      <c r="C1" s="1"/>
      <c r="D1" s="1"/>
      <c r="E1" s="1"/>
      <c r="F1" s="1"/>
      <c r="G1" s="1"/>
      <c r="H1" s="1"/>
      <c r="I1" s="1"/>
      <c r="J1" s="1"/>
      <c r="K1" s="1"/>
      <c r="L1" s="1"/>
      <c r="M1" s="1"/>
      <c r="N1" s="1"/>
      <c r="O1" s="1"/>
    </row>
    <row r="2" ht="45" customHeight="1" spans="1:15">
      <c r="A2" s="2" t="s">
        <v>245</v>
      </c>
      <c r="B2" s="2"/>
      <c r="C2" s="2"/>
      <c r="D2" s="2"/>
      <c r="E2" s="2"/>
      <c r="F2" s="2"/>
      <c r="G2" s="2"/>
      <c r="H2" s="2"/>
      <c r="I2" s="2"/>
      <c r="J2" s="2"/>
      <c r="K2" s="2"/>
      <c r="L2" s="2"/>
      <c r="M2" s="2"/>
      <c r="N2" s="2"/>
      <c r="O2" s="2"/>
    </row>
    <row r="3" ht="20.25" customHeight="1" spans="14:14">
      <c r="N3" s="10" t="s">
        <v>1</v>
      </c>
    </row>
    <row r="4" ht="22.5" customHeight="1" spans="1:15">
      <c r="A4" s="3" t="s">
        <v>246</v>
      </c>
      <c r="B4" s="3" t="s">
        <v>247</v>
      </c>
      <c r="C4" s="3" t="s">
        <v>248</v>
      </c>
      <c r="D4" s="3" t="s">
        <v>249</v>
      </c>
      <c r="E4" s="3" t="s">
        <v>250</v>
      </c>
      <c r="F4" s="3" t="s">
        <v>57</v>
      </c>
      <c r="G4" s="3" t="s">
        <v>251</v>
      </c>
      <c r="H4" s="3"/>
      <c r="I4" s="3"/>
      <c r="J4" s="3" t="s">
        <v>252</v>
      </c>
      <c r="K4" s="3"/>
      <c r="L4" s="3"/>
      <c r="M4" s="3" t="s">
        <v>63</v>
      </c>
      <c r="N4" s="3" t="s">
        <v>69</v>
      </c>
      <c r="O4" s="11"/>
    </row>
    <row r="5" ht="22.5" customHeight="1" spans="1:15">
      <c r="A5" s="3"/>
      <c r="B5" s="3"/>
      <c r="C5" s="3"/>
      <c r="D5" s="3"/>
      <c r="E5" s="3"/>
      <c r="F5" s="3"/>
      <c r="G5" s="3" t="s">
        <v>60</v>
      </c>
      <c r="H5" s="3" t="s">
        <v>61</v>
      </c>
      <c r="I5" s="3" t="s">
        <v>62</v>
      </c>
      <c r="J5" s="3" t="s">
        <v>60</v>
      </c>
      <c r="K5" s="3" t="s">
        <v>61</v>
      </c>
      <c r="L5" s="3" t="s">
        <v>62</v>
      </c>
      <c r="M5" s="3"/>
      <c r="N5" s="3"/>
      <c r="O5" s="11"/>
    </row>
    <row r="6" ht="26.25" customHeight="1" spans="1:15">
      <c r="A6" s="4" t="s">
        <v>253</v>
      </c>
      <c r="B6" s="4" t="s">
        <v>254</v>
      </c>
      <c r="C6" s="4" t="s">
        <v>255</v>
      </c>
      <c r="D6" s="4" t="s">
        <v>72</v>
      </c>
      <c r="E6" s="4" t="s">
        <v>73</v>
      </c>
      <c r="F6" s="8">
        <v>5.27976</v>
      </c>
      <c r="G6" s="8">
        <v>0</v>
      </c>
      <c r="H6" s="8">
        <v>0</v>
      </c>
      <c r="I6" s="8">
        <v>0</v>
      </c>
      <c r="J6" s="8">
        <v>5.27976</v>
      </c>
      <c r="K6" s="8">
        <v>0</v>
      </c>
      <c r="L6" s="8">
        <v>0</v>
      </c>
      <c r="M6" s="8">
        <v>0</v>
      </c>
      <c r="N6" s="8">
        <v>0</v>
      </c>
      <c r="O6" s="12"/>
    </row>
    <row r="7" ht="26.25" customHeight="1" spans="1:15">
      <c r="A7" s="4" t="s">
        <v>256</v>
      </c>
      <c r="B7" s="4" t="s">
        <v>257</v>
      </c>
      <c r="C7" s="4" t="s">
        <v>258</v>
      </c>
      <c r="D7" s="4" t="s">
        <v>72</v>
      </c>
      <c r="E7" s="4" t="s">
        <v>73</v>
      </c>
      <c r="F7" s="8">
        <v>11.46</v>
      </c>
      <c r="G7" s="8">
        <v>11.46</v>
      </c>
      <c r="H7" s="8">
        <v>0</v>
      </c>
      <c r="I7" s="8">
        <v>0</v>
      </c>
      <c r="J7" s="8">
        <v>0</v>
      </c>
      <c r="K7" s="8">
        <v>0</v>
      </c>
      <c r="L7" s="8">
        <v>0</v>
      </c>
      <c r="M7" s="8">
        <v>0</v>
      </c>
      <c r="N7" s="8">
        <v>0</v>
      </c>
      <c r="O7" s="12"/>
    </row>
    <row r="8" ht="26.25" customHeight="1" spans="1:15">
      <c r="A8" s="4" t="s">
        <v>256</v>
      </c>
      <c r="B8" s="4" t="s">
        <v>259</v>
      </c>
      <c r="C8" s="4" t="s">
        <v>260</v>
      </c>
      <c r="D8" s="4" t="s">
        <v>72</v>
      </c>
      <c r="E8" s="4" t="s">
        <v>73</v>
      </c>
      <c r="F8" s="8">
        <v>312.106</v>
      </c>
      <c r="G8" s="8">
        <v>312.106</v>
      </c>
      <c r="H8" s="8">
        <v>0</v>
      </c>
      <c r="I8" s="8">
        <v>0</v>
      </c>
      <c r="J8" s="8">
        <v>0</v>
      </c>
      <c r="K8" s="8">
        <v>0</v>
      </c>
      <c r="L8" s="8">
        <v>0</v>
      </c>
      <c r="M8" s="8">
        <v>0</v>
      </c>
      <c r="N8" s="8">
        <v>0</v>
      </c>
      <c r="O8" s="12"/>
    </row>
    <row r="9" ht="26.25" customHeight="1" spans="1:15">
      <c r="A9" s="4" t="s">
        <v>256</v>
      </c>
      <c r="B9" s="4" t="s">
        <v>261</v>
      </c>
      <c r="C9" s="4" t="s">
        <v>262</v>
      </c>
      <c r="D9" s="4" t="s">
        <v>72</v>
      </c>
      <c r="E9" s="4" t="s">
        <v>73</v>
      </c>
      <c r="F9" s="8">
        <v>6</v>
      </c>
      <c r="G9" s="8">
        <v>6</v>
      </c>
      <c r="H9" s="8">
        <v>0</v>
      </c>
      <c r="I9" s="8">
        <v>0</v>
      </c>
      <c r="J9" s="8">
        <v>0</v>
      </c>
      <c r="K9" s="8">
        <v>0</v>
      </c>
      <c r="L9" s="8">
        <v>0</v>
      </c>
      <c r="M9" s="8">
        <v>0</v>
      </c>
      <c r="N9" s="8">
        <v>0</v>
      </c>
      <c r="O9" s="12"/>
    </row>
    <row r="10" ht="26.25" customHeight="1" spans="1:15">
      <c r="A10" s="4" t="s">
        <v>253</v>
      </c>
      <c r="B10" s="4" t="s">
        <v>263</v>
      </c>
      <c r="C10" s="4" t="s">
        <v>264</v>
      </c>
      <c r="D10" s="4" t="s">
        <v>72</v>
      </c>
      <c r="E10" s="4" t="s">
        <v>73</v>
      </c>
      <c r="F10" s="8">
        <v>5.93909</v>
      </c>
      <c r="G10" s="8">
        <v>0</v>
      </c>
      <c r="H10" s="8">
        <v>0</v>
      </c>
      <c r="I10" s="8">
        <v>0</v>
      </c>
      <c r="J10" s="8">
        <v>5.93909</v>
      </c>
      <c r="K10" s="8">
        <v>0</v>
      </c>
      <c r="L10" s="8">
        <v>0</v>
      </c>
      <c r="M10" s="8">
        <v>0</v>
      </c>
      <c r="N10" s="8">
        <v>0</v>
      </c>
      <c r="O10" s="12"/>
    </row>
    <row r="11" ht="26.25" customHeight="1" spans="1:15">
      <c r="A11" s="4" t="s">
        <v>256</v>
      </c>
      <c r="B11" s="4" t="s">
        <v>265</v>
      </c>
      <c r="C11" s="4" t="s">
        <v>266</v>
      </c>
      <c r="D11" s="4" t="s">
        <v>72</v>
      </c>
      <c r="E11" s="4" t="s">
        <v>73</v>
      </c>
      <c r="F11" s="8">
        <v>11.7141</v>
      </c>
      <c r="G11" s="8">
        <v>11.7141</v>
      </c>
      <c r="H11" s="8">
        <v>0</v>
      </c>
      <c r="I11" s="8">
        <v>0</v>
      </c>
      <c r="J11" s="8">
        <v>0</v>
      </c>
      <c r="K11" s="8">
        <v>0</v>
      </c>
      <c r="L11" s="8">
        <v>0</v>
      </c>
      <c r="M11" s="8">
        <v>0</v>
      </c>
      <c r="N11" s="8">
        <v>0</v>
      </c>
      <c r="O11" s="12"/>
    </row>
    <row r="12" ht="26.25" customHeight="1" spans="1:15">
      <c r="A12" s="4" t="s">
        <v>256</v>
      </c>
      <c r="B12" s="4" t="s">
        <v>267</v>
      </c>
      <c r="C12" s="4" t="s">
        <v>268</v>
      </c>
      <c r="D12" s="4" t="s">
        <v>72</v>
      </c>
      <c r="E12" s="4" t="s">
        <v>73</v>
      </c>
      <c r="F12" s="8">
        <v>1</v>
      </c>
      <c r="G12" s="8">
        <v>1</v>
      </c>
      <c r="H12" s="8">
        <v>0</v>
      </c>
      <c r="I12" s="8">
        <v>0</v>
      </c>
      <c r="J12" s="8">
        <v>0</v>
      </c>
      <c r="K12" s="8">
        <v>0</v>
      </c>
      <c r="L12" s="8">
        <v>0</v>
      </c>
      <c r="M12" s="8">
        <v>0</v>
      </c>
      <c r="N12" s="8">
        <v>0</v>
      </c>
      <c r="O12" s="12"/>
    </row>
    <row r="13" ht="26.25" customHeight="1" spans="1:15">
      <c r="A13" s="4" t="s">
        <v>256</v>
      </c>
      <c r="B13" s="4" t="s">
        <v>269</v>
      </c>
      <c r="C13" s="4" t="s">
        <v>270</v>
      </c>
      <c r="D13" s="4" t="s">
        <v>72</v>
      </c>
      <c r="E13" s="4" t="s">
        <v>73</v>
      </c>
      <c r="F13" s="8">
        <v>20</v>
      </c>
      <c r="G13" s="8">
        <v>20</v>
      </c>
      <c r="H13" s="8">
        <v>0</v>
      </c>
      <c r="I13" s="8">
        <v>0</v>
      </c>
      <c r="J13" s="8">
        <v>0</v>
      </c>
      <c r="K13" s="8">
        <v>0</v>
      </c>
      <c r="L13" s="8">
        <v>0</v>
      </c>
      <c r="M13" s="8">
        <v>0</v>
      </c>
      <c r="N13" s="8">
        <v>0</v>
      </c>
      <c r="O13" s="12"/>
    </row>
    <row r="14" ht="26.25" customHeight="1" spans="1:15">
      <c r="A14" s="4" t="s">
        <v>253</v>
      </c>
      <c r="B14" s="4" t="s">
        <v>271</v>
      </c>
      <c r="C14" s="4" t="s">
        <v>272</v>
      </c>
      <c r="D14" s="4" t="s">
        <v>72</v>
      </c>
      <c r="E14" s="4" t="s">
        <v>73</v>
      </c>
      <c r="F14" s="8">
        <v>5.95</v>
      </c>
      <c r="G14" s="8">
        <v>5.95</v>
      </c>
      <c r="H14" s="8">
        <v>0</v>
      </c>
      <c r="I14" s="8">
        <v>0</v>
      </c>
      <c r="J14" s="8">
        <v>0</v>
      </c>
      <c r="K14" s="8">
        <v>0</v>
      </c>
      <c r="L14" s="8">
        <v>0</v>
      </c>
      <c r="M14" s="8">
        <v>0</v>
      </c>
      <c r="N14" s="8">
        <v>0</v>
      </c>
      <c r="O14" s="12"/>
    </row>
    <row r="15" ht="26.25" customHeight="1" spans="1:15">
      <c r="A15" s="4" t="s">
        <v>253</v>
      </c>
      <c r="B15" s="4" t="s">
        <v>273</v>
      </c>
      <c r="C15" s="4" t="s">
        <v>274</v>
      </c>
      <c r="D15" s="4" t="s">
        <v>72</v>
      </c>
      <c r="E15" s="4" t="s">
        <v>73</v>
      </c>
      <c r="F15" s="8">
        <v>0.012225</v>
      </c>
      <c r="G15" s="8">
        <v>0</v>
      </c>
      <c r="H15" s="8">
        <v>0</v>
      </c>
      <c r="I15" s="8">
        <v>0</v>
      </c>
      <c r="J15" s="8">
        <v>0.012225</v>
      </c>
      <c r="K15" s="8">
        <v>0</v>
      </c>
      <c r="L15" s="8">
        <v>0</v>
      </c>
      <c r="M15" s="8">
        <v>0</v>
      </c>
      <c r="N15" s="8">
        <v>0</v>
      </c>
      <c r="O15" s="12"/>
    </row>
    <row r="16" ht="26.25" customHeight="1" spans="1:15">
      <c r="A16" s="4" t="s">
        <v>256</v>
      </c>
      <c r="B16" s="4" t="s">
        <v>275</v>
      </c>
      <c r="C16" s="4" t="s">
        <v>276</v>
      </c>
      <c r="D16" s="4" t="s">
        <v>72</v>
      </c>
      <c r="E16" s="4" t="s">
        <v>73</v>
      </c>
      <c r="F16" s="8">
        <v>197.6168</v>
      </c>
      <c r="G16" s="8">
        <v>197.6168</v>
      </c>
      <c r="H16" s="8">
        <v>0</v>
      </c>
      <c r="I16" s="8">
        <v>0</v>
      </c>
      <c r="J16" s="8">
        <v>0</v>
      </c>
      <c r="K16" s="8">
        <v>0</v>
      </c>
      <c r="L16" s="8">
        <v>0</v>
      </c>
      <c r="M16" s="8">
        <v>0</v>
      </c>
      <c r="N16" s="8">
        <v>0</v>
      </c>
      <c r="O16" s="12"/>
    </row>
    <row r="17" ht="26.25" customHeight="1" spans="1:15">
      <c r="A17" s="4" t="s">
        <v>253</v>
      </c>
      <c r="B17" s="4" t="s">
        <v>277</v>
      </c>
      <c r="C17" s="4" t="s">
        <v>278</v>
      </c>
      <c r="D17" s="4" t="s">
        <v>72</v>
      </c>
      <c r="E17" s="4" t="s">
        <v>73</v>
      </c>
      <c r="F17" s="8">
        <v>237.3542</v>
      </c>
      <c r="G17" s="8">
        <v>237.3542</v>
      </c>
      <c r="H17" s="8">
        <v>0</v>
      </c>
      <c r="I17" s="8">
        <v>0</v>
      </c>
      <c r="J17" s="8">
        <v>0</v>
      </c>
      <c r="K17" s="8">
        <v>0</v>
      </c>
      <c r="L17" s="8">
        <v>0</v>
      </c>
      <c r="M17" s="8">
        <v>0</v>
      </c>
      <c r="N17" s="8">
        <v>0</v>
      </c>
      <c r="O17" s="12"/>
    </row>
    <row r="18" ht="26.25" customHeight="1" spans="1:15">
      <c r="A18" s="4" t="s">
        <v>256</v>
      </c>
      <c r="B18" s="4" t="s">
        <v>279</v>
      </c>
      <c r="C18" s="4" t="s">
        <v>280</v>
      </c>
      <c r="D18" s="4" t="s">
        <v>72</v>
      </c>
      <c r="E18" s="4" t="s">
        <v>73</v>
      </c>
      <c r="F18" s="8">
        <v>1.9104</v>
      </c>
      <c r="G18" s="8">
        <v>1.9104</v>
      </c>
      <c r="H18" s="8">
        <v>0</v>
      </c>
      <c r="I18" s="8">
        <v>0</v>
      </c>
      <c r="J18" s="8">
        <v>0</v>
      </c>
      <c r="K18" s="8">
        <v>0</v>
      </c>
      <c r="L18" s="8">
        <v>0</v>
      </c>
      <c r="M18" s="8">
        <v>0</v>
      </c>
      <c r="N18" s="8">
        <v>0</v>
      </c>
      <c r="O18" s="12"/>
    </row>
    <row r="19" ht="26.25" customHeight="1" spans="1:15">
      <c r="A19" s="4" t="s">
        <v>253</v>
      </c>
      <c r="B19" s="4" t="s">
        <v>281</v>
      </c>
      <c r="C19" s="4" t="s">
        <v>282</v>
      </c>
      <c r="D19" s="4" t="s">
        <v>72</v>
      </c>
      <c r="E19" s="4" t="s">
        <v>73</v>
      </c>
      <c r="F19" s="8">
        <v>0.41</v>
      </c>
      <c r="G19" s="8">
        <v>0</v>
      </c>
      <c r="H19" s="8">
        <v>0</v>
      </c>
      <c r="I19" s="8">
        <v>0</v>
      </c>
      <c r="J19" s="8">
        <v>0.41</v>
      </c>
      <c r="K19" s="8">
        <v>0</v>
      </c>
      <c r="L19" s="8">
        <v>0</v>
      </c>
      <c r="M19" s="8">
        <v>0</v>
      </c>
      <c r="N19" s="8">
        <v>0</v>
      </c>
      <c r="O19" s="12"/>
    </row>
    <row r="20" ht="26.25" customHeight="1" spans="1:15">
      <c r="A20" s="4" t="s">
        <v>253</v>
      </c>
      <c r="B20" s="4" t="s">
        <v>283</v>
      </c>
      <c r="C20" s="4" t="s">
        <v>274</v>
      </c>
      <c r="D20" s="4" t="s">
        <v>72</v>
      </c>
      <c r="E20" s="4" t="s">
        <v>73</v>
      </c>
      <c r="F20" s="8">
        <v>21</v>
      </c>
      <c r="G20" s="8">
        <v>21</v>
      </c>
      <c r="H20" s="8">
        <v>0</v>
      </c>
      <c r="I20" s="8">
        <v>0</v>
      </c>
      <c r="J20" s="8">
        <v>0</v>
      </c>
      <c r="K20" s="8">
        <v>0</v>
      </c>
      <c r="L20" s="8">
        <v>0</v>
      </c>
      <c r="M20" s="8">
        <v>0</v>
      </c>
      <c r="N20" s="8">
        <v>0</v>
      </c>
      <c r="O20" s="12"/>
    </row>
    <row r="21" ht="26.25" customHeight="1" spans="1:15">
      <c r="A21" s="4" t="s">
        <v>256</v>
      </c>
      <c r="B21" s="4" t="s">
        <v>284</v>
      </c>
      <c r="C21" s="4" t="s">
        <v>285</v>
      </c>
      <c r="D21" s="4" t="s">
        <v>72</v>
      </c>
      <c r="E21" s="4" t="s">
        <v>73</v>
      </c>
      <c r="F21" s="8">
        <v>15.263</v>
      </c>
      <c r="G21" s="8">
        <v>15.263</v>
      </c>
      <c r="H21" s="8">
        <v>0</v>
      </c>
      <c r="I21" s="8">
        <v>0</v>
      </c>
      <c r="J21" s="8">
        <v>0</v>
      </c>
      <c r="K21" s="8">
        <v>0</v>
      </c>
      <c r="L21" s="8">
        <v>0</v>
      </c>
      <c r="M21" s="8">
        <v>0</v>
      </c>
      <c r="N21" s="8">
        <v>0</v>
      </c>
      <c r="O21" s="12"/>
    </row>
    <row r="22" ht="26.25" customHeight="1" spans="1:15">
      <c r="A22" s="4" t="s">
        <v>253</v>
      </c>
      <c r="B22" s="4" t="s">
        <v>286</v>
      </c>
      <c r="C22" s="4" t="s">
        <v>287</v>
      </c>
      <c r="D22" s="4" t="s">
        <v>72</v>
      </c>
      <c r="E22" s="4" t="s">
        <v>73</v>
      </c>
      <c r="F22" s="8">
        <v>1.019782</v>
      </c>
      <c r="G22" s="8">
        <v>0</v>
      </c>
      <c r="H22" s="8">
        <v>0</v>
      </c>
      <c r="I22" s="8">
        <v>0</v>
      </c>
      <c r="J22" s="8">
        <v>1.019782</v>
      </c>
      <c r="K22" s="8">
        <v>0</v>
      </c>
      <c r="L22" s="8">
        <v>0</v>
      </c>
      <c r="M22" s="8">
        <v>0</v>
      </c>
      <c r="N22" s="8">
        <v>0</v>
      </c>
      <c r="O22" s="12"/>
    </row>
    <row r="23" ht="26.25" customHeight="1" spans="1:15">
      <c r="A23" s="4" t="s">
        <v>256</v>
      </c>
      <c r="B23" s="4" t="s">
        <v>288</v>
      </c>
      <c r="C23" s="4" t="s">
        <v>289</v>
      </c>
      <c r="D23" s="4" t="s">
        <v>72</v>
      </c>
      <c r="E23" s="4" t="s">
        <v>73</v>
      </c>
      <c r="F23" s="8">
        <v>9.92</v>
      </c>
      <c r="G23" s="8">
        <v>9.92</v>
      </c>
      <c r="H23" s="8">
        <v>0</v>
      </c>
      <c r="I23" s="8">
        <v>0</v>
      </c>
      <c r="J23" s="8">
        <v>0</v>
      </c>
      <c r="K23" s="8">
        <v>0</v>
      </c>
      <c r="L23" s="8">
        <v>0</v>
      </c>
      <c r="M23" s="8">
        <v>0</v>
      </c>
      <c r="N23" s="8">
        <v>0</v>
      </c>
      <c r="O23" s="12"/>
    </row>
    <row r="24" ht="26.25" customHeight="1" spans="1:15">
      <c r="A24" s="4" t="s">
        <v>253</v>
      </c>
      <c r="B24" s="4" t="s">
        <v>290</v>
      </c>
      <c r="C24" s="4" t="s">
        <v>272</v>
      </c>
      <c r="D24" s="4" t="s">
        <v>72</v>
      </c>
      <c r="E24" s="4" t="s">
        <v>73</v>
      </c>
      <c r="F24" s="8">
        <v>0.001887</v>
      </c>
      <c r="G24" s="8">
        <v>0</v>
      </c>
      <c r="H24" s="8">
        <v>0</v>
      </c>
      <c r="I24" s="8">
        <v>0</v>
      </c>
      <c r="J24" s="8">
        <v>0.001887</v>
      </c>
      <c r="K24" s="8">
        <v>0</v>
      </c>
      <c r="L24" s="8">
        <v>0</v>
      </c>
      <c r="M24" s="8">
        <v>0</v>
      </c>
      <c r="N24" s="8">
        <v>0</v>
      </c>
      <c r="O24" s="12"/>
    </row>
    <row r="25" ht="26.25" customHeight="1" spans="1:15">
      <c r="A25" s="4" t="s">
        <v>253</v>
      </c>
      <c r="B25" s="4" t="s">
        <v>291</v>
      </c>
      <c r="C25" s="4" t="s">
        <v>292</v>
      </c>
      <c r="D25" s="4" t="s">
        <v>72</v>
      </c>
      <c r="E25" s="4" t="s">
        <v>73</v>
      </c>
      <c r="F25" s="8">
        <v>2.55</v>
      </c>
      <c r="G25" s="8">
        <v>2.55</v>
      </c>
      <c r="H25" s="8">
        <v>0</v>
      </c>
      <c r="I25" s="8">
        <v>0</v>
      </c>
      <c r="J25" s="8">
        <v>0</v>
      </c>
      <c r="K25" s="8">
        <v>0</v>
      </c>
      <c r="L25" s="8">
        <v>0</v>
      </c>
      <c r="M25" s="8">
        <v>0</v>
      </c>
      <c r="N25" s="8">
        <v>0</v>
      </c>
      <c r="O25" s="12"/>
    </row>
    <row r="26" ht="26.25" customHeight="1" spans="1:15">
      <c r="A26" s="4" t="s">
        <v>253</v>
      </c>
      <c r="B26" s="4" t="s">
        <v>293</v>
      </c>
      <c r="C26" s="4" t="s">
        <v>255</v>
      </c>
      <c r="D26" s="4" t="s">
        <v>72</v>
      </c>
      <c r="E26" s="4" t="s">
        <v>73</v>
      </c>
      <c r="F26" s="8">
        <v>2.3</v>
      </c>
      <c r="G26" s="8">
        <v>2.3</v>
      </c>
      <c r="H26" s="8">
        <v>0</v>
      </c>
      <c r="I26" s="8">
        <v>0</v>
      </c>
      <c r="J26" s="8">
        <v>0</v>
      </c>
      <c r="K26" s="8">
        <v>0</v>
      </c>
      <c r="L26" s="8">
        <v>0</v>
      </c>
      <c r="M26" s="8">
        <v>0</v>
      </c>
      <c r="N26" s="8">
        <v>0</v>
      </c>
      <c r="O26" s="12"/>
    </row>
    <row r="27" ht="26.25" customHeight="1" spans="1:15">
      <c r="A27" s="4" t="s">
        <v>253</v>
      </c>
      <c r="B27" s="4" t="s">
        <v>294</v>
      </c>
      <c r="C27" s="4" t="s">
        <v>295</v>
      </c>
      <c r="D27" s="4" t="s">
        <v>72</v>
      </c>
      <c r="E27" s="4" t="s">
        <v>73</v>
      </c>
      <c r="F27" s="8">
        <v>1</v>
      </c>
      <c r="G27" s="8">
        <v>1</v>
      </c>
      <c r="H27" s="8">
        <v>0</v>
      </c>
      <c r="I27" s="8">
        <v>0</v>
      </c>
      <c r="J27" s="8">
        <v>0</v>
      </c>
      <c r="K27" s="8">
        <v>0</v>
      </c>
      <c r="L27" s="8">
        <v>0</v>
      </c>
      <c r="M27" s="8">
        <v>0</v>
      </c>
      <c r="N27" s="8">
        <v>0</v>
      </c>
      <c r="O27" s="12"/>
    </row>
    <row r="28" ht="26.25" customHeight="1" spans="1:15">
      <c r="A28" s="4" t="s">
        <v>253</v>
      </c>
      <c r="B28" s="4" t="s">
        <v>296</v>
      </c>
      <c r="C28" s="4" t="s">
        <v>297</v>
      </c>
      <c r="D28" s="4" t="s">
        <v>72</v>
      </c>
      <c r="E28" s="4" t="s">
        <v>73</v>
      </c>
      <c r="F28" s="8">
        <v>0.00128</v>
      </c>
      <c r="G28" s="8">
        <v>0</v>
      </c>
      <c r="H28" s="8">
        <v>0</v>
      </c>
      <c r="I28" s="8">
        <v>0</v>
      </c>
      <c r="J28" s="8">
        <v>0.00128</v>
      </c>
      <c r="K28" s="8">
        <v>0</v>
      </c>
      <c r="L28" s="8">
        <v>0</v>
      </c>
      <c r="M28" s="8">
        <v>0</v>
      </c>
      <c r="N28" s="8">
        <v>0</v>
      </c>
      <c r="O28" s="12"/>
    </row>
    <row r="29" ht="26.25" customHeight="1" spans="1:15">
      <c r="A29" s="4" t="s">
        <v>256</v>
      </c>
      <c r="B29" s="4" t="s">
        <v>298</v>
      </c>
      <c r="C29" s="4" t="s">
        <v>299</v>
      </c>
      <c r="D29" s="4" t="s">
        <v>72</v>
      </c>
      <c r="E29" s="4" t="s">
        <v>73</v>
      </c>
      <c r="F29" s="8">
        <v>14.65</v>
      </c>
      <c r="G29" s="8">
        <v>14.65</v>
      </c>
      <c r="H29" s="8">
        <v>0</v>
      </c>
      <c r="I29" s="8">
        <v>0</v>
      </c>
      <c r="J29" s="8">
        <v>0</v>
      </c>
      <c r="K29" s="8">
        <v>0</v>
      </c>
      <c r="L29" s="8">
        <v>0</v>
      </c>
      <c r="M29" s="8">
        <v>0</v>
      </c>
      <c r="N29" s="8">
        <v>0</v>
      </c>
      <c r="O29" s="12"/>
    </row>
    <row r="30" ht="26.25" customHeight="1" spans="1:15">
      <c r="A30" s="4" t="s">
        <v>253</v>
      </c>
      <c r="B30" s="4" t="s">
        <v>300</v>
      </c>
      <c r="C30" s="4" t="s">
        <v>301</v>
      </c>
      <c r="D30" s="4" t="s">
        <v>72</v>
      </c>
      <c r="E30" s="4" t="s">
        <v>73</v>
      </c>
      <c r="F30" s="8">
        <v>35.110908</v>
      </c>
      <c r="G30" s="8">
        <v>0</v>
      </c>
      <c r="H30" s="8">
        <v>0</v>
      </c>
      <c r="I30" s="8">
        <v>0</v>
      </c>
      <c r="J30" s="8">
        <v>35.110908</v>
      </c>
      <c r="K30" s="8">
        <v>0</v>
      </c>
      <c r="L30" s="8">
        <v>0</v>
      </c>
      <c r="M30" s="8">
        <v>0</v>
      </c>
      <c r="N30" s="8">
        <v>0</v>
      </c>
      <c r="O30" s="12"/>
    </row>
    <row r="31" ht="26.25" customHeight="1" spans="1:15">
      <c r="A31" s="4" t="s">
        <v>256</v>
      </c>
      <c r="B31" s="4" t="s">
        <v>302</v>
      </c>
      <c r="C31" s="4" t="s">
        <v>303</v>
      </c>
      <c r="D31" s="4" t="s">
        <v>72</v>
      </c>
      <c r="E31" s="4" t="s">
        <v>73</v>
      </c>
      <c r="F31" s="8">
        <v>20</v>
      </c>
      <c r="G31" s="8">
        <v>20</v>
      </c>
      <c r="H31" s="8">
        <v>0</v>
      </c>
      <c r="I31" s="8">
        <v>0</v>
      </c>
      <c r="J31" s="8">
        <v>0</v>
      </c>
      <c r="K31" s="8">
        <v>0</v>
      </c>
      <c r="L31" s="8">
        <v>0</v>
      </c>
      <c r="M31" s="8">
        <v>0</v>
      </c>
      <c r="N31" s="8">
        <v>0</v>
      </c>
      <c r="O31" s="12"/>
    </row>
    <row r="32" ht="26.25" customHeight="1" spans="1:15">
      <c r="A32" s="4" t="s">
        <v>253</v>
      </c>
      <c r="B32" s="4" t="s">
        <v>304</v>
      </c>
      <c r="C32" s="4" t="s">
        <v>264</v>
      </c>
      <c r="D32" s="4" t="s">
        <v>72</v>
      </c>
      <c r="E32" s="4" t="s">
        <v>73</v>
      </c>
      <c r="F32" s="8">
        <v>141.7</v>
      </c>
      <c r="G32" s="8">
        <v>141.7</v>
      </c>
      <c r="H32" s="8">
        <v>0</v>
      </c>
      <c r="I32" s="8">
        <v>0</v>
      </c>
      <c r="J32" s="8">
        <v>0</v>
      </c>
      <c r="K32" s="8">
        <v>0</v>
      </c>
      <c r="L32" s="8">
        <v>0</v>
      </c>
      <c r="M32" s="8">
        <v>0</v>
      </c>
      <c r="N32" s="8">
        <v>0</v>
      </c>
      <c r="O32" s="12"/>
    </row>
    <row r="33" ht="26.25" customHeight="1" spans="1:15">
      <c r="A33" s="4" t="s">
        <v>253</v>
      </c>
      <c r="B33" s="4" t="s">
        <v>305</v>
      </c>
      <c r="C33" s="4" t="s">
        <v>297</v>
      </c>
      <c r="D33" s="4" t="s">
        <v>72</v>
      </c>
      <c r="E33" s="4" t="s">
        <v>73</v>
      </c>
      <c r="F33" s="8">
        <v>1.65</v>
      </c>
      <c r="G33" s="8">
        <v>1.65</v>
      </c>
      <c r="H33" s="8">
        <v>0</v>
      </c>
      <c r="I33" s="8">
        <v>0</v>
      </c>
      <c r="J33" s="8">
        <v>0</v>
      </c>
      <c r="K33" s="8">
        <v>0</v>
      </c>
      <c r="L33" s="8">
        <v>0</v>
      </c>
      <c r="M33" s="8">
        <v>0</v>
      </c>
      <c r="N33" s="8">
        <v>0</v>
      </c>
      <c r="O33" s="12"/>
    </row>
    <row r="34" ht="26.25" customHeight="1" spans="1:15">
      <c r="A34" s="4" t="s">
        <v>256</v>
      </c>
      <c r="B34" s="4" t="s">
        <v>306</v>
      </c>
      <c r="C34" s="4" t="s">
        <v>307</v>
      </c>
      <c r="D34" s="4" t="s">
        <v>72</v>
      </c>
      <c r="E34" s="4" t="s">
        <v>73</v>
      </c>
      <c r="F34" s="8">
        <v>1.981</v>
      </c>
      <c r="G34" s="8">
        <v>1.981</v>
      </c>
      <c r="H34" s="8">
        <v>0</v>
      </c>
      <c r="I34" s="8">
        <v>0</v>
      </c>
      <c r="J34" s="8">
        <v>0</v>
      </c>
      <c r="K34" s="8">
        <v>0</v>
      </c>
      <c r="L34" s="8">
        <v>0</v>
      </c>
      <c r="M34" s="8">
        <v>0</v>
      </c>
      <c r="N34" s="8">
        <v>0</v>
      </c>
      <c r="O34" s="12"/>
    </row>
    <row r="35" ht="26.25" customHeight="1" spans="1:15">
      <c r="A35" s="4" t="s">
        <v>253</v>
      </c>
      <c r="B35" s="4" t="s">
        <v>308</v>
      </c>
      <c r="C35" s="4" t="s">
        <v>287</v>
      </c>
      <c r="D35" s="4" t="s">
        <v>72</v>
      </c>
      <c r="E35" s="4" t="s">
        <v>73</v>
      </c>
      <c r="F35" s="8">
        <v>507.3</v>
      </c>
      <c r="G35" s="8">
        <v>507.3</v>
      </c>
      <c r="H35" s="8">
        <v>0</v>
      </c>
      <c r="I35" s="8">
        <v>0</v>
      </c>
      <c r="J35" s="8">
        <v>0</v>
      </c>
      <c r="K35" s="8">
        <v>0</v>
      </c>
      <c r="L35" s="8">
        <v>0</v>
      </c>
      <c r="M35" s="8">
        <v>0</v>
      </c>
      <c r="N35" s="8">
        <v>0</v>
      </c>
      <c r="O35" s="12"/>
    </row>
    <row r="36" ht="26.25" customHeight="1" spans="1:15">
      <c r="A36" s="4" t="s">
        <v>253</v>
      </c>
      <c r="B36" s="66" t="s">
        <v>309</v>
      </c>
      <c r="C36" s="50" t="s">
        <v>310</v>
      </c>
      <c r="D36" s="4" t="s">
        <v>72</v>
      </c>
      <c r="E36" s="4" t="s">
        <v>73</v>
      </c>
      <c r="F36" s="8">
        <v>25.28</v>
      </c>
      <c r="G36" s="8"/>
      <c r="H36" s="8"/>
      <c r="I36" s="8"/>
      <c r="J36" s="8"/>
      <c r="K36" s="8"/>
      <c r="L36" s="8"/>
      <c r="M36" s="8"/>
      <c r="N36" s="8">
        <v>25.28</v>
      </c>
      <c r="O36" s="12"/>
    </row>
    <row r="37" ht="26.25" customHeight="1" spans="1:15">
      <c r="A37" s="4" t="s">
        <v>253</v>
      </c>
      <c r="B37" s="66" t="s">
        <v>311</v>
      </c>
      <c r="C37" s="50" t="s">
        <v>312</v>
      </c>
      <c r="D37" s="4" t="s">
        <v>72</v>
      </c>
      <c r="E37" s="4" t="s">
        <v>73</v>
      </c>
      <c r="F37" s="8">
        <v>15.2</v>
      </c>
      <c r="G37" s="8"/>
      <c r="H37" s="8"/>
      <c r="I37" s="8"/>
      <c r="J37" s="8"/>
      <c r="K37" s="8"/>
      <c r="L37" s="8"/>
      <c r="M37" s="8"/>
      <c r="N37" s="8">
        <v>15.2</v>
      </c>
      <c r="O37" s="12"/>
    </row>
    <row r="38" ht="26.25" customHeight="1" spans="1:15">
      <c r="A38" s="4" t="s">
        <v>253</v>
      </c>
      <c r="B38" s="66" t="s">
        <v>313</v>
      </c>
      <c r="C38" s="50" t="s">
        <v>314</v>
      </c>
      <c r="D38" s="4" t="s">
        <v>72</v>
      </c>
      <c r="E38" s="4" t="s">
        <v>73</v>
      </c>
      <c r="F38" s="8">
        <v>0.01</v>
      </c>
      <c r="G38" s="8"/>
      <c r="H38" s="8"/>
      <c r="I38" s="8"/>
      <c r="J38" s="8"/>
      <c r="K38" s="8"/>
      <c r="L38" s="8"/>
      <c r="M38" s="8"/>
      <c r="N38" s="8">
        <v>0.01</v>
      </c>
      <c r="O38" s="12"/>
    </row>
    <row r="39" ht="26.25" customHeight="1" spans="1:15">
      <c r="A39" s="4" t="s">
        <v>253</v>
      </c>
      <c r="B39" s="66" t="s">
        <v>315</v>
      </c>
      <c r="C39" s="50" t="s">
        <v>316</v>
      </c>
      <c r="D39" s="4" t="s">
        <v>72</v>
      </c>
      <c r="E39" s="4" t="s">
        <v>73</v>
      </c>
      <c r="F39" s="8">
        <v>16.95</v>
      </c>
      <c r="G39" s="8"/>
      <c r="H39" s="8"/>
      <c r="I39" s="8"/>
      <c r="J39" s="8"/>
      <c r="K39" s="8"/>
      <c r="L39" s="8"/>
      <c r="M39" s="8"/>
      <c r="N39" s="8">
        <v>16.95</v>
      </c>
      <c r="O39" s="12"/>
    </row>
    <row r="40" ht="26.25" customHeight="1" spans="1:15">
      <c r="A40" s="4" t="s">
        <v>253</v>
      </c>
      <c r="B40" s="50" t="s">
        <v>317</v>
      </c>
      <c r="C40" s="50" t="s">
        <v>318</v>
      </c>
      <c r="D40" s="4" t="s">
        <v>72</v>
      </c>
      <c r="E40" s="4" t="s">
        <v>73</v>
      </c>
      <c r="F40" s="8">
        <v>0.49</v>
      </c>
      <c r="G40" s="8"/>
      <c r="H40" s="8"/>
      <c r="I40" s="8"/>
      <c r="J40" s="8"/>
      <c r="K40" s="8"/>
      <c r="L40" s="8"/>
      <c r="M40" s="8"/>
      <c r="N40" s="8">
        <v>0.49</v>
      </c>
      <c r="O40" s="12"/>
    </row>
    <row r="41" ht="26.25" customHeight="1" spans="1:15">
      <c r="A41" s="6" t="s">
        <v>319</v>
      </c>
      <c r="B41" s="6"/>
      <c r="C41" s="6"/>
      <c r="D41" s="6"/>
      <c r="E41" s="6"/>
      <c r="F41" s="9">
        <f>1592.200432+57.93</f>
        <v>1650.130432</v>
      </c>
      <c r="G41" s="9">
        <v>1544.4255</v>
      </c>
      <c r="H41" s="9">
        <v>0</v>
      </c>
      <c r="I41" s="9">
        <v>0</v>
      </c>
      <c r="J41" s="9">
        <v>47.774932</v>
      </c>
      <c r="K41" s="9">
        <v>0</v>
      </c>
      <c r="L41" s="9">
        <v>0</v>
      </c>
      <c r="M41" s="9">
        <v>0</v>
      </c>
      <c r="N41" s="9">
        <v>57.93</v>
      </c>
      <c r="O41" s="13"/>
    </row>
  </sheetData>
  <mergeCells count="12">
    <mergeCell ref="A2:N2"/>
    <mergeCell ref="G4:I4"/>
    <mergeCell ref="J4:L4"/>
    <mergeCell ref="A41:E41"/>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90"/>
  <sheetViews>
    <sheetView showGridLines="0" tabSelected="1" topLeftCell="A327" workbookViewId="0">
      <selection activeCell="K328" sqref="K328"/>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320</v>
      </c>
      <c r="B1" s="1"/>
      <c r="C1" s="1"/>
      <c r="D1" s="1"/>
      <c r="E1" s="1"/>
      <c r="F1" s="1"/>
      <c r="G1" s="1"/>
      <c r="H1" s="1"/>
      <c r="I1" s="1"/>
      <c r="J1" s="1"/>
      <c r="K1" s="1"/>
      <c r="L1" s="1"/>
      <c r="M1" s="1"/>
      <c r="N1" s="1"/>
    </row>
    <row r="2" ht="30" customHeight="1" spans="1:14">
      <c r="A2" s="2" t="s">
        <v>321</v>
      </c>
      <c r="B2" s="2"/>
      <c r="C2" s="2"/>
      <c r="D2" s="2"/>
      <c r="E2" s="2"/>
      <c r="F2" s="2"/>
      <c r="G2" s="2"/>
      <c r="H2" s="2"/>
      <c r="I2" s="2"/>
      <c r="J2" s="2"/>
      <c r="K2" s="2"/>
      <c r="L2" s="2"/>
      <c r="M2" s="2"/>
      <c r="N2" s="2"/>
    </row>
    <row r="3" customHeight="1" spans="13:13">
      <c r="M3" s="10" t="s">
        <v>1</v>
      </c>
    </row>
    <row r="4" ht="30" customHeight="1" spans="1:14">
      <c r="A4" s="3" t="s">
        <v>248</v>
      </c>
      <c r="B4" s="3" t="s">
        <v>250</v>
      </c>
      <c r="C4" s="3" t="s">
        <v>322</v>
      </c>
      <c r="D4" s="3" t="s">
        <v>6</v>
      </c>
      <c r="E4" s="3" t="s">
        <v>323</v>
      </c>
      <c r="F4" s="3" t="s">
        <v>324</v>
      </c>
      <c r="G4" s="3" t="s">
        <v>325</v>
      </c>
      <c r="H4" s="3" t="s">
        <v>326</v>
      </c>
      <c r="I4" s="3" t="s">
        <v>327</v>
      </c>
      <c r="J4" s="3" t="s">
        <v>328</v>
      </c>
      <c r="K4" s="3" t="s">
        <v>329</v>
      </c>
      <c r="L4" s="3" t="s">
        <v>330</v>
      </c>
      <c r="M4" s="3" t="s">
        <v>331</v>
      </c>
      <c r="N4" s="11"/>
    </row>
    <row r="5" ht="26.25" customHeight="1" spans="1:14">
      <c r="A5" s="14" t="s">
        <v>332</v>
      </c>
      <c r="B5" s="14" t="s">
        <v>235</v>
      </c>
      <c r="C5" s="14" t="s">
        <v>333</v>
      </c>
      <c r="D5" s="15">
        <v>3.9105</v>
      </c>
      <c r="E5" s="14" t="s">
        <v>334</v>
      </c>
      <c r="F5" s="14" t="s">
        <v>335</v>
      </c>
      <c r="G5" s="14" t="s">
        <v>336</v>
      </c>
      <c r="H5" s="14" t="s">
        <v>337</v>
      </c>
      <c r="I5" s="14" t="s">
        <v>338</v>
      </c>
      <c r="J5" s="14" t="s">
        <v>339</v>
      </c>
      <c r="K5" s="14" t="s">
        <v>340</v>
      </c>
      <c r="L5" s="14" t="s">
        <v>341</v>
      </c>
      <c r="M5" s="14" t="s">
        <v>342</v>
      </c>
      <c r="N5" s="16"/>
    </row>
    <row r="6" ht="26.25" customHeight="1" spans="1:14">
      <c r="A6" s="14"/>
      <c r="B6" s="14"/>
      <c r="C6" s="14"/>
      <c r="D6" s="15"/>
      <c r="E6" s="14"/>
      <c r="F6" s="14"/>
      <c r="G6" s="14"/>
      <c r="H6" s="14" t="s">
        <v>343</v>
      </c>
      <c r="I6" s="14" t="s">
        <v>344</v>
      </c>
      <c r="J6" s="14" t="s">
        <v>345</v>
      </c>
      <c r="K6" s="14" t="s">
        <v>346</v>
      </c>
      <c r="L6" s="14" t="s">
        <v>347</v>
      </c>
      <c r="M6" s="14" t="s">
        <v>342</v>
      </c>
      <c r="N6" s="16"/>
    </row>
    <row r="7" ht="26.25" customHeight="1" spans="1:14">
      <c r="A7" s="14"/>
      <c r="B7" s="14"/>
      <c r="C7" s="14"/>
      <c r="D7" s="15"/>
      <c r="E7" s="14"/>
      <c r="F7" s="14"/>
      <c r="G7" s="14" t="s">
        <v>348</v>
      </c>
      <c r="H7" s="14" t="s">
        <v>349</v>
      </c>
      <c r="I7" s="14" t="s">
        <v>344</v>
      </c>
      <c r="J7" s="14" t="s">
        <v>345</v>
      </c>
      <c r="K7" s="14" t="s">
        <v>346</v>
      </c>
      <c r="L7" s="14" t="s">
        <v>347</v>
      </c>
      <c r="M7" s="14" t="s">
        <v>342</v>
      </c>
      <c r="N7" s="16"/>
    </row>
    <row r="8" ht="26.25" customHeight="1" spans="1:14">
      <c r="A8" s="14"/>
      <c r="B8" s="14"/>
      <c r="C8" s="14"/>
      <c r="D8" s="15"/>
      <c r="E8" s="14"/>
      <c r="F8" s="14" t="s">
        <v>350</v>
      </c>
      <c r="G8" s="14" t="s">
        <v>351</v>
      </c>
      <c r="H8" s="14" t="s">
        <v>352</v>
      </c>
      <c r="I8" s="14" t="s">
        <v>338</v>
      </c>
      <c r="J8" s="14" t="s">
        <v>339</v>
      </c>
      <c r="K8" s="14" t="s">
        <v>353</v>
      </c>
      <c r="L8" s="14" t="s">
        <v>347</v>
      </c>
      <c r="M8" s="14" t="s">
        <v>342</v>
      </c>
      <c r="N8" s="16"/>
    </row>
    <row r="9" ht="26.25" customHeight="1" spans="1:14">
      <c r="A9" s="14" t="s">
        <v>354</v>
      </c>
      <c r="B9" s="14" t="s">
        <v>235</v>
      </c>
      <c r="C9" s="14" t="s">
        <v>333</v>
      </c>
      <c r="D9" s="15">
        <v>7.3956</v>
      </c>
      <c r="E9" s="14" t="s">
        <v>334</v>
      </c>
      <c r="F9" s="14" t="s">
        <v>335</v>
      </c>
      <c r="G9" s="14" t="s">
        <v>336</v>
      </c>
      <c r="H9" s="14" t="s">
        <v>337</v>
      </c>
      <c r="I9" s="14" t="s">
        <v>338</v>
      </c>
      <c r="J9" s="14" t="s">
        <v>339</v>
      </c>
      <c r="K9" s="14" t="s">
        <v>340</v>
      </c>
      <c r="L9" s="14" t="s">
        <v>341</v>
      </c>
      <c r="M9" s="14" t="s">
        <v>342</v>
      </c>
      <c r="N9" s="16"/>
    </row>
    <row r="10" ht="26.25" customHeight="1" spans="1:14">
      <c r="A10" s="14"/>
      <c r="B10" s="14"/>
      <c r="C10" s="14"/>
      <c r="D10" s="15"/>
      <c r="E10" s="14"/>
      <c r="F10" s="14"/>
      <c r="G10" s="14"/>
      <c r="H10" s="14" t="s">
        <v>343</v>
      </c>
      <c r="I10" s="14" t="s">
        <v>344</v>
      </c>
      <c r="J10" s="14" t="s">
        <v>345</v>
      </c>
      <c r="K10" s="14" t="s">
        <v>346</v>
      </c>
      <c r="L10" s="14" t="s">
        <v>347</v>
      </c>
      <c r="M10" s="14" t="s">
        <v>342</v>
      </c>
      <c r="N10" s="16"/>
    </row>
    <row r="11" ht="26.25" customHeight="1" spans="1:14">
      <c r="A11" s="14"/>
      <c r="B11" s="14"/>
      <c r="C11" s="14"/>
      <c r="D11" s="15"/>
      <c r="E11" s="14"/>
      <c r="F11" s="14"/>
      <c r="G11" s="14" t="s">
        <v>348</v>
      </c>
      <c r="H11" s="14" t="s">
        <v>349</v>
      </c>
      <c r="I11" s="14" t="s">
        <v>344</v>
      </c>
      <c r="J11" s="14" t="s">
        <v>345</v>
      </c>
      <c r="K11" s="14" t="s">
        <v>346</v>
      </c>
      <c r="L11" s="14" t="s">
        <v>347</v>
      </c>
      <c r="M11" s="14" t="s">
        <v>342</v>
      </c>
      <c r="N11" s="16"/>
    </row>
    <row r="12" ht="26.25" customHeight="1" spans="1:14">
      <c r="A12" s="14"/>
      <c r="B12" s="14"/>
      <c r="C12" s="14"/>
      <c r="D12" s="15"/>
      <c r="E12" s="14"/>
      <c r="F12" s="14" t="s">
        <v>350</v>
      </c>
      <c r="G12" s="14" t="s">
        <v>351</v>
      </c>
      <c r="H12" s="14" t="s">
        <v>352</v>
      </c>
      <c r="I12" s="14" t="s">
        <v>338</v>
      </c>
      <c r="J12" s="14" t="s">
        <v>339</v>
      </c>
      <c r="K12" s="14" t="s">
        <v>353</v>
      </c>
      <c r="L12" s="14" t="s">
        <v>347</v>
      </c>
      <c r="M12" s="14" t="s">
        <v>342</v>
      </c>
      <c r="N12" s="16"/>
    </row>
    <row r="13" ht="26.25" customHeight="1" spans="1:14">
      <c r="A13" s="14" t="s">
        <v>355</v>
      </c>
      <c r="B13" s="14" t="s">
        <v>235</v>
      </c>
      <c r="C13" s="14" t="s">
        <v>333</v>
      </c>
      <c r="D13" s="15">
        <v>9.6762</v>
      </c>
      <c r="E13" s="14" t="s">
        <v>334</v>
      </c>
      <c r="F13" s="14" t="s">
        <v>335</v>
      </c>
      <c r="G13" s="14" t="s">
        <v>336</v>
      </c>
      <c r="H13" s="14" t="s">
        <v>337</v>
      </c>
      <c r="I13" s="14" t="s">
        <v>338</v>
      </c>
      <c r="J13" s="14" t="s">
        <v>339</v>
      </c>
      <c r="K13" s="14" t="s">
        <v>340</v>
      </c>
      <c r="L13" s="14" t="s">
        <v>341</v>
      </c>
      <c r="M13" s="14" t="s">
        <v>342</v>
      </c>
      <c r="N13" s="16"/>
    </row>
    <row r="14" ht="26.25" customHeight="1" spans="1:14">
      <c r="A14" s="14"/>
      <c r="B14" s="14"/>
      <c r="C14" s="14"/>
      <c r="D14" s="15"/>
      <c r="E14" s="14"/>
      <c r="F14" s="14"/>
      <c r="G14" s="14"/>
      <c r="H14" s="14" t="s">
        <v>343</v>
      </c>
      <c r="I14" s="14" t="s">
        <v>344</v>
      </c>
      <c r="J14" s="14" t="s">
        <v>345</v>
      </c>
      <c r="K14" s="14" t="s">
        <v>346</v>
      </c>
      <c r="L14" s="14" t="s">
        <v>347</v>
      </c>
      <c r="M14" s="14" t="s">
        <v>342</v>
      </c>
      <c r="N14" s="16"/>
    </row>
    <row r="15" ht="26.25" customHeight="1" spans="1:14">
      <c r="A15" s="14"/>
      <c r="B15" s="14"/>
      <c r="C15" s="14"/>
      <c r="D15" s="15"/>
      <c r="E15" s="14"/>
      <c r="F15" s="14"/>
      <c r="G15" s="14" t="s">
        <v>348</v>
      </c>
      <c r="H15" s="14" t="s">
        <v>349</v>
      </c>
      <c r="I15" s="14" t="s">
        <v>344</v>
      </c>
      <c r="J15" s="14" t="s">
        <v>345</v>
      </c>
      <c r="K15" s="14" t="s">
        <v>346</v>
      </c>
      <c r="L15" s="14" t="s">
        <v>347</v>
      </c>
      <c r="M15" s="14" t="s">
        <v>342</v>
      </c>
      <c r="N15" s="16"/>
    </row>
    <row r="16" ht="26.25" customHeight="1" spans="1:14">
      <c r="A16" s="14"/>
      <c r="B16" s="14"/>
      <c r="C16" s="14"/>
      <c r="D16" s="15"/>
      <c r="E16" s="14"/>
      <c r="F16" s="14" t="s">
        <v>350</v>
      </c>
      <c r="G16" s="14" t="s">
        <v>351</v>
      </c>
      <c r="H16" s="14" t="s">
        <v>352</v>
      </c>
      <c r="I16" s="14" t="s">
        <v>338</v>
      </c>
      <c r="J16" s="14" t="s">
        <v>339</v>
      </c>
      <c r="K16" s="14" t="s">
        <v>353</v>
      </c>
      <c r="L16" s="14" t="s">
        <v>347</v>
      </c>
      <c r="M16" s="14" t="s">
        <v>342</v>
      </c>
      <c r="N16" s="16"/>
    </row>
    <row r="17" ht="26.25" customHeight="1" spans="1:14">
      <c r="A17" s="14" t="s">
        <v>136</v>
      </c>
      <c r="B17" s="14" t="s">
        <v>235</v>
      </c>
      <c r="C17" s="14" t="s">
        <v>333</v>
      </c>
      <c r="D17" s="15">
        <v>18.762072</v>
      </c>
      <c r="E17" s="14" t="s">
        <v>334</v>
      </c>
      <c r="F17" s="14" t="s">
        <v>335</v>
      </c>
      <c r="G17" s="14" t="s">
        <v>336</v>
      </c>
      <c r="H17" s="14" t="s">
        <v>337</v>
      </c>
      <c r="I17" s="14" t="s">
        <v>338</v>
      </c>
      <c r="J17" s="14" t="s">
        <v>339</v>
      </c>
      <c r="K17" s="14" t="s">
        <v>340</v>
      </c>
      <c r="L17" s="14" t="s">
        <v>341</v>
      </c>
      <c r="M17" s="14" t="s">
        <v>342</v>
      </c>
      <c r="N17" s="16"/>
    </row>
    <row r="18" ht="26.25" customHeight="1" spans="1:14">
      <c r="A18" s="14"/>
      <c r="B18" s="14"/>
      <c r="C18" s="14"/>
      <c r="D18" s="15"/>
      <c r="E18" s="14"/>
      <c r="F18" s="14"/>
      <c r="G18" s="14"/>
      <c r="H18" s="14" t="s">
        <v>343</v>
      </c>
      <c r="I18" s="14" t="s">
        <v>344</v>
      </c>
      <c r="J18" s="14" t="s">
        <v>345</v>
      </c>
      <c r="K18" s="14" t="s">
        <v>346</v>
      </c>
      <c r="L18" s="14" t="s">
        <v>347</v>
      </c>
      <c r="M18" s="14" t="s">
        <v>342</v>
      </c>
      <c r="N18" s="16"/>
    </row>
    <row r="19" ht="26.25" customHeight="1" spans="1:14">
      <c r="A19" s="14"/>
      <c r="B19" s="14"/>
      <c r="C19" s="14"/>
      <c r="D19" s="15"/>
      <c r="E19" s="14"/>
      <c r="F19" s="14"/>
      <c r="G19" s="14" t="s">
        <v>348</v>
      </c>
      <c r="H19" s="14" t="s">
        <v>349</v>
      </c>
      <c r="I19" s="14" t="s">
        <v>344</v>
      </c>
      <c r="J19" s="14" t="s">
        <v>345</v>
      </c>
      <c r="K19" s="14" t="s">
        <v>346</v>
      </c>
      <c r="L19" s="14" t="s">
        <v>347</v>
      </c>
      <c r="M19" s="14" t="s">
        <v>342</v>
      </c>
      <c r="N19" s="16"/>
    </row>
    <row r="20" ht="26.25" customHeight="1" spans="1:14">
      <c r="A20" s="14"/>
      <c r="B20" s="14"/>
      <c r="C20" s="14"/>
      <c r="D20" s="15"/>
      <c r="E20" s="14"/>
      <c r="F20" s="14" t="s">
        <v>350</v>
      </c>
      <c r="G20" s="14" t="s">
        <v>351</v>
      </c>
      <c r="H20" s="14" t="s">
        <v>352</v>
      </c>
      <c r="I20" s="14" t="s">
        <v>338</v>
      </c>
      <c r="J20" s="14" t="s">
        <v>339</v>
      </c>
      <c r="K20" s="14" t="s">
        <v>353</v>
      </c>
      <c r="L20" s="14" t="s">
        <v>347</v>
      </c>
      <c r="M20" s="14" t="s">
        <v>342</v>
      </c>
      <c r="N20" s="16"/>
    </row>
    <row r="21" ht="26.25" customHeight="1" spans="1:14">
      <c r="A21" s="14" t="s">
        <v>356</v>
      </c>
      <c r="B21" s="14" t="s">
        <v>235</v>
      </c>
      <c r="C21" s="14" t="s">
        <v>333</v>
      </c>
      <c r="D21" s="15">
        <v>0.463557</v>
      </c>
      <c r="E21" s="14" t="s">
        <v>334</v>
      </c>
      <c r="F21" s="14" t="s">
        <v>335</v>
      </c>
      <c r="G21" s="14" t="s">
        <v>336</v>
      </c>
      <c r="H21" s="14" t="s">
        <v>337</v>
      </c>
      <c r="I21" s="14" t="s">
        <v>338</v>
      </c>
      <c r="J21" s="14" t="s">
        <v>339</v>
      </c>
      <c r="K21" s="14" t="s">
        <v>340</v>
      </c>
      <c r="L21" s="14" t="s">
        <v>341</v>
      </c>
      <c r="M21" s="14" t="s">
        <v>342</v>
      </c>
      <c r="N21" s="16"/>
    </row>
    <row r="22" ht="26.25" customHeight="1" spans="1:14">
      <c r="A22" s="14"/>
      <c r="B22" s="14"/>
      <c r="C22" s="14"/>
      <c r="D22" s="15"/>
      <c r="E22" s="14"/>
      <c r="F22" s="14"/>
      <c r="G22" s="14"/>
      <c r="H22" s="14" t="s">
        <v>343</v>
      </c>
      <c r="I22" s="14" t="s">
        <v>344</v>
      </c>
      <c r="J22" s="14" t="s">
        <v>345</v>
      </c>
      <c r="K22" s="14" t="s">
        <v>346</v>
      </c>
      <c r="L22" s="14" t="s">
        <v>347</v>
      </c>
      <c r="M22" s="14" t="s">
        <v>342</v>
      </c>
      <c r="N22" s="16"/>
    </row>
    <row r="23" ht="26.25" customHeight="1" spans="1:14">
      <c r="A23" s="14"/>
      <c r="B23" s="14"/>
      <c r="C23" s="14"/>
      <c r="D23" s="15"/>
      <c r="E23" s="14"/>
      <c r="F23" s="14"/>
      <c r="G23" s="14" t="s">
        <v>348</v>
      </c>
      <c r="H23" s="14" t="s">
        <v>349</v>
      </c>
      <c r="I23" s="14" t="s">
        <v>344</v>
      </c>
      <c r="J23" s="14" t="s">
        <v>345</v>
      </c>
      <c r="K23" s="14" t="s">
        <v>346</v>
      </c>
      <c r="L23" s="14" t="s">
        <v>347</v>
      </c>
      <c r="M23" s="14" t="s">
        <v>342</v>
      </c>
      <c r="N23" s="16"/>
    </row>
    <row r="24" ht="26.25" customHeight="1" spans="1:14">
      <c r="A24" s="14"/>
      <c r="B24" s="14"/>
      <c r="C24" s="14"/>
      <c r="D24" s="15"/>
      <c r="E24" s="14"/>
      <c r="F24" s="14" t="s">
        <v>350</v>
      </c>
      <c r="G24" s="14" t="s">
        <v>351</v>
      </c>
      <c r="H24" s="14" t="s">
        <v>352</v>
      </c>
      <c r="I24" s="14" t="s">
        <v>338</v>
      </c>
      <c r="J24" s="14" t="s">
        <v>339</v>
      </c>
      <c r="K24" s="14" t="s">
        <v>353</v>
      </c>
      <c r="L24" s="14" t="s">
        <v>347</v>
      </c>
      <c r="M24" s="14" t="s">
        <v>342</v>
      </c>
      <c r="N24" s="16"/>
    </row>
    <row r="25" ht="26.25" customHeight="1" spans="1:14">
      <c r="A25" s="14" t="s">
        <v>357</v>
      </c>
      <c r="B25" s="14" t="s">
        <v>235</v>
      </c>
      <c r="C25" s="14" t="s">
        <v>333</v>
      </c>
      <c r="D25" s="15">
        <v>0.290089</v>
      </c>
      <c r="E25" s="14" t="s">
        <v>334</v>
      </c>
      <c r="F25" s="14" t="s">
        <v>335</v>
      </c>
      <c r="G25" s="14" t="s">
        <v>336</v>
      </c>
      <c r="H25" s="14" t="s">
        <v>337</v>
      </c>
      <c r="I25" s="14" t="s">
        <v>338</v>
      </c>
      <c r="J25" s="14" t="s">
        <v>339</v>
      </c>
      <c r="K25" s="14" t="s">
        <v>340</v>
      </c>
      <c r="L25" s="14" t="s">
        <v>341</v>
      </c>
      <c r="M25" s="14" t="s">
        <v>342</v>
      </c>
      <c r="N25" s="16"/>
    </row>
    <row r="26" ht="26.25" customHeight="1" spans="1:14">
      <c r="A26" s="14"/>
      <c r="B26" s="14"/>
      <c r="C26" s="14"/>
      <c r="D26" s="15"/>
      <c r="E26" s="14"/>
      <c r="F26" s="14"/>
      <c r="G26" s="14"/>
      <c r="H26" s="14" t="s">
        <v>343</v>
      </c>
      <c r="I26" s="14" t="s">
        <v>344</v>
      </c>
      <c r="J26" s="14" t="s">
        <v>345</v>
      </c>
      <c r="K26" s="14" t="s">
        <v>346</v>
      </c>
      <c r="L26" s="14" t="s">
        <v>347</v>
      </c>
      <c r="M26" s="14" t="s">
        <v>342</v>
      </c>
      <c r="N26" s="16"/>
    </row>
    <row r="27" ht="26.25" customHeight="1" spans="1:14">
      <c r="A27" s="14"/>
      <c r="B27" s="14"/>
      <c r="C27" s="14"/>
      <c r="D27" s="15"/>
      <c r="E27" s="14"/>
      <c r="F27" s="14"/>
      <c r="G27" s="14" t="s">
        <v>348</v>
      </c>
      <c r="H27" s="14" t="s">
        <v>349</v>
      </c>
      <c r="I27" s="14" t="s">
        <v>344</v>
      </c>
      <c r="J27" s="14" t="s">
        <v>345</v>
      </c>
      <c r="K27" s="14" t="s">
        <v>346</v>
      </c>
      <c r="L27" s="14" t="s">
        <v>347</v>
      </c>
      <c r="M27" s="14" t="s">
        <v>342</v>
      </c>
      <c r="N27" s="16"/>
    </row>
    <row r="28" ht="26.25" customHeight="1" spans="1:14">
      <c r="A28" s="14"/>
      <c r="B28" s="14"/>
      <c r="C28" s="14"/>
      <c r="D28" s="15"/>
      <c r="E28" s="14"/>
      <c r="F28" s="14" t="s">
        <v>350</v>
      </c>
      <c r="G28" s="14" t="s">
        <v>351</v>
      </c>
      <c r="H28" s="14" t="s">
        <v>352</v>
      </c>
      <c r="I28" s="14" t="s">
        <v>338</v>
      </c>
      <c r="J28" s="14" t="s">
        <v>339</v>
      </c>
      <c r="K28" s="14" t="s">
        <v>353</v>
      </c>
      <c r="L28" s="14" t="s">
        <v>347</v>
      </c>
      <c r="M28" s="14" t="s">
        <v>342</v>
      </c>
      <c r="N28" s="16"/>
    </row>
    <row r="29" ht="26.25" customHeight="1" spans="1:14">
      <c r="A29" s="14" t="s">
        <v>358</v>
      </c>
      <c r="B29" s="14" t="s">
        <v>235</v>
      </c>
      <c r="C29" s="14" t="s">
        <v>333</v>
      </c>
      <c r="D29" s="15">
        <v>0.102</v>
      </c>
      <c r="E29" s="14" t="s">
        <v>334</v>
      </c>
      <c r="F29" s="14" t="s">
        <v>335</v>
      </c>
      <c r="G29" s="14" t="s">
        <v>336</v>
      </c>
      <c r="H29" s="14" t="s">
        <v>337</v>
      </c>
      <c r="I29" s="14" t="s">
        <v>338</v>
      </c>
      <c r="J29" s="14" t="s">
        <v>339</v>
      </c>
      <c r="K29" s="14" t="s">
        <v>340</v>
      </c>
      <c r="L29" s="14" t="s">
        <v>341</v>
      </c>
      <c r="M29" s="14" t="s">
        <v>342</v>
      </c>
      <c r="N29" s="16"/>
    </row>
    <row r="30" ht="26.25" customHeight="1" spans="1:14">
      <c r="A30" s="14"/>
      <c r="B30" s="14"/>
      <c r="C30" s="14"/>
      <c r="D30" s="15"/>
      <c r="E30" s="14"/>
      <c r="F30" s="14"/>
      <c r="G30" s="14"/>
      <c r="H30" s="14" t="s">
        <v>343</v>
      </c>
      <c r="I30" s="14" t="s">
        <v>344</v>
      </c>
      <c r="J30" s="14" t="s">
        <v>345</v>
      </c>
      <c r="K30" s="14" t="s">
        <v>346</v>
      </c>
      <c r="L30" s="14" t="s">
        <v>347</v>
      </c>
      <c r="M30" s="14" t="s">
        <v>342</v>
      </c>
      <c r="N30" s="16"/>
    </row>
    <row r="31" ht="26.25" customHeight="1" spans="1:14">
      <c r="A31" s="14"/>
      <c r="B31" s="14"/>
      <c r="C31" s="14"/>
      <c r="D31" s="15"/>
      <c r="E31" s="14"/>
      <c r="F31" s="14"/>
      <c r="G31" s="14" t="s">
        <v>348</v>
      </c>
      <c r="H31" s="14" t="s">
        <v>349</v>
      </c>
      <c r="I31" s="14" t="s">
        <v>344</v>
      </c>
      <c r="J31" s="14" t="s">
        <v>345</v>
      </c>
      <c r="K31" s="14" t="s">
        <v>346</v>
      </c>
      <c r="L31" s="14" t="s">
        <v>347</v>
      </c>
      <c r="M31" s="14" t="s">
        <v>342</v>
      </c>
      <c r="N31" s="16"/>
    </row>
    <row r="32" ht="26.25" customHeight="1" spans="1:14">
      <c r="A32" s="14"/>
      <c r="B32" s="14"/>
      <c r="C32" s="14"/>
      <c r="D32" s="15"/>
      <c r="E32" s="14"/>
      <c r="F32" s="14" t="s">
        <v>350</v>
      </c>
      <c r="G32" s="14" t="s">
        <v>351</v>
      </c>
      <c r="H32" s="14" t="s">
        <v>352</v>
      </c>
      <c r="I32" s="14" t="s">
        <v>338</v>
      </c>
      <c r="J32" s="14" t="s">
        <v>339</v>
      </c>
      <c r="K32" s="14" t="s">
        <v>353</v>
      </c>
      <c r="L32" s="14" t="s">
        <v>347</v>
      </c>
      <c r="M32" s="14" t="s">
        <v>342</v>
      </c>
      <c r="N32" s="16"/>
    </row>
    <row r="33" ht="26.25" customHeight="1" spans="1:14">
      <c r="A33" s="14" t="s">
        <v>200</v>
      </c>
      <c r="B33" s="14" t="s">
        <v>235</v>
      </c>
      <c r="C33" s="14" t="s">
        <v>333</v>
      </c>
      <c r="D33" s="15">
        <v>12.183738</v>
      </c>
      <c r="E33" s="14" t="s">
        <v>334</v>
      </c>
      <c r="F33" s="14" t="s">
        <v>335</v>
      </c>
      <c r="G33" s="14" t="s">
        <v>336</v>
      </c>
      <c r="H33" s="14" t="s">
        <v>337</v>
      </c>
      <c r="I33" s="14" t="s">
        <v>338</v>
      </c>
      <c r="J33" s="14" t="s">
        <v>339</v>
      </c>
      <c r="K33" s="14" t="s">
        <v>340</v>
      </c>
      <c r="L33" s="14" t="s">
        <v>341</v>
      </c>
      <c r="M33" s="14" t="s">
        <v>342</v>
      </c>
      <c r="N33" s="16"/>
    </row>
    <row r="34" ht="26.25" customHeight="1" spans="1:14">
      <c r="A34" s="14"/>
      <c r="B34" s="14"/>
      <c r="C34" s="14"/>
      <c r="D34" s="15"/>
      <c r="E34" s="14"/>
      <c r="F34" s="14"/>
      <c r="G34" s="14"/>
      <c r="H34" s="14" t="s">
        <v>343</v>
      </c>
      <c r="I34" s="14" t="s">
        <v>344</v>
      </c>
      <c r="J34" s="14" t="s">
        <v>345</v>
      </c>
      <c r="K34" s="14" t="s">
        <v>346</v>
      </c>
      <c r="L34" s="14" t="s">
        <v>347</v>
      </c>
      <c r="M34" s="14" t="s">
        <v>342</v>
      </c>
      <c r="N34" s="16"/>
    </row>
    <row r="35" ht="26.25" customHeight="1" spans="1:14">
      <c r="A35" s="14"/>
      <c r="B35" s="14"/>
      <c r="C35" s="14"/>
      <c r="D35" s="15"/>
      <c r="E35" s="14"/>
      <c r="F35" s="14"/>
      <c r="G35" s="14" t="s">
        <v>348</v>
      </c>
      <c r="H35" s="14" t="s">
        <v>349</v>
      </c>
      <c r="I35" s="14" t="s">
        <v>344</v>
      </c>
      <c r="J35" s="14" t="s">
        <v>345</v>
      </c>
      <c r="K35" s="14" t="s">
        <v>346</v>
      </c>
      <c r="L35" s="14" t="s">
        <v>347</v>
      </c>
      <c r="M35" s="14" t="s">
        <v>342</v>
      </c>
      <c r="N35" s="16"/>
    </row>
    <row r="36" ht="26.25" customHeight="1" spans="1:14">
      <c r="A36" s="14"/>
      <c r="B36" s="14"/>
      <c r="C36" s="14"/>
      <c r="D36" s="15"/>
      <c r="E36" s="14"/>
      <c r="F36" s="14" t="s">
        <v>350</v>
      </c>
      <c r="G36" s="14" t="s">
        <v>351</v>
      </c>
      <c r="H36" s="14" t="s">
        <v>352</v>
      </c>
      <c r="I36" s="14" t="s">
        <v>338</v>
      </c>
      <c r="J36" s="14" t="s">
        <v>339</v>
      </c>
      <c r="K36" s="14" t="s">
        <v>353</v>
      </c>
      <c r="L36" s="14" t="s">
        <v>347</v>
      </c>
      <c r="M36" s="14" t="s">
        <v>342</v>
      </c>
      <c r="N36" s="16"/>
    </row>
    <row r="37" ht="26.25" customHeight="1" spans="1:14">
      <c r="A37" s="14" t="s">
        <v>198</v>
      </c>
      <c r="B37" s="14" t="s">
        <v>235</v>
      </c>
      <c r="C37" s="14" t="s">
        <v>333</v>
      </c>
      <c r="D37" s="15">
        <v>22.01672</v>
      </c>
      <c r="E37" s="14" t="s">
        <v>334</v>
      </c>
      <c r="F37" s="14" t="s">
        <v>335</v>
      </c>
      <c r="G37" s="14" t="s">
        <v>336</v>
      </c>
      <c r="H37" s="14" t="s">
        <v>337</v>
      </c>
      <c r="I37" s="14" t="s">
        <v>338</v>
      </c>
      <c r="J37" s="14" t="s">
        <v>339</v>
      </c>
      <c r="K37" s="14" t="s">
        <v>340</v>
      </c>
      <c r="L37" s="14" t="s">
        <v>341</v>
      </c>
      <c r="M37" s="14" t="s">
        <v>342</v>
      </c>
      <c r="N37" s="16"/>
    </row>
    <row r="38" ht="26.25" customHeight="1" spans="1:14">
      <c r="A38" s="14"/>
      <c r="B38" s="14"/>
      <c r="C38" s="14"/>
      <c r="D38" s="15"/>
      <c r="E38" s="14"/>
      <c r="F38" s="14"/>
      <c r="G38" s="14"/>
      <c r="H38" s="14" t="s">
        <v>343</v>
      </c>
      <c r="I38" s="14" t="s">
        <v>344</v>
      </c>
      <c r="J38" s="14" t="s">
        <v>345</v>
      </c>
      <c r="K38" s="14" t="s">
        <v>346</v>
      </c>
      <c r="L38" s="14" t="s">
        <v>347</v>
      </c>
      <c r="M38" s="14" t="s">
        <v>342</v>
      </c>
      <c r="N38" s="16"/>
    </row>
    <row r="39" ht="26.25" customHeight="1" spans="1:14">
      <c r="A39" s="14"/>
      <c r="B39" s="14"/>
      <c r="C39" s="14"/>
      <c r="D39" s="15"/>
      <c r="E39" s="14"/>
      <c r="F39" s="14"/>
      <c r="G39" s="14" t="s">
        <v>348</v>
      </c>
      <c r="H39" s="14" t="s">
        <v>349</v>
      </c>
      <c r="I39" s="14" t="s">
        <v>344</v>
      </c>
      <c r="J39" s="14" t="s">
        <v>345</v>
      </c>
      <c r="K39" s="14" t="s">
        <v>346</v>
      </c>
      <c r="L39" s="14" t="s">
        <v>347</v>
      </c>
      <c r="M39" s="14" t="s">
        <v>342</v>
      </c>
      <c r="N39" s="16"/>
    </row>
    <row r="40" ht="26.25" customHeight="1" spans="1:14">
      <c r="A40" s="14"/>
      <c r="B40" s="14"/>
      <c r="C40" s="14"/>
      <c r="D40" s="15"/>
      <c r="E40" s="14"/>
      <c r="F40" s="14" t="s">
        <v>350</v>
      </c>
      <c r="G40" s="14" t="s">
        <v>351</v>
      </c>
      <c r="H40" s="14" t="s">
        <v>352</v>
      </c>
      <c r="I40" s="14" t="s">
        <v>338</v>
      </c>
      <c r="J40" s="14" t="s">
        <v>339</v>
      </c>
      <c r="K40" s="14" t="s">
        <v>353</v>
      </c>
      <c r="L40" s="14" t="s">
        <v>347</v>
      </c>
      <c r="M40" s="14" t="s">
        <v>342</v>
      </c>
      <c r="N40" s="16"/>
    </row>
    <row r="41" ht="26.25" customHeight="1" spans="1:14">
      <c r="A41" s="14" t="s">
        <v>359</v>
      </c>
      <c r="B41" s="14" t="s">
        <v>235</v>
      </c>
      <c r="C41" s="14" t="s">
        <v>333</v>
      </c>
      <c r="D41" s="15">
        <v>135.3683</v>
      </c>
      <c r="E41" s="14" t="s">
        <v>334</v>
      </c>
      <c r="F41" s="14" t="s">
        <v>335</v>
      </c>
      <c r="G41" s="14" t="s">
        <v>336</v>
      </c>
      <c r="H41" s="14" t="s">
        <v>337</v>
      </c>
      <c r="I41" s="14" t="s">
        <v>338</v>
      </c>
      <c r="J41" s="14" t="s">
        <v>339</v>
      </c>
      <c r="K41" s="14" t="s">
        <v>340</v>
      </c>
      <c r="L41" s="14" t="s">
        <v>341</v>
      </c>
      <c r="M41" s="14" t="s">
        <v>342</v>
      </c>
      <c r="N41" s="16"/>
    </row>
    <row r="42" ht="26.25" customHeight="1" spans="1:14">
      <c r="A42" s="14"/>
      <c r="B42" s="14"/>
      <c r="C42" s="14"/>
      <c r="D42" s="15"/>
      <c r="E42" s="14"/>
      <c r="F42" s="14"/>
      <c r="G42" s="14"/>
      <c r="H42" s="14" t="s">
        <v>343</v>
      </c>
      <c r="I42" s="14" t="s">
        <v>344</v>
      </c>
      <c r="J42" s="14" t="s">
        <v>345</v>
      </c>
      <c r="K42" s="14" t="s">
        <v>346</v>
      </c>
      <c r="L42" s="14" t="s">
        <v>347</v>
      </c>
      <c r="M42" s="14" t="s">
        <v>342</v>
      </c>
      <c r="N42" s="16"/>
    </row>
    <row r="43" ht="26.25" customHeight="1" spans="1:14">
      <c r="A43" s="14"/>
      <c r="B43" s="14"/>
      <c r="C43" s="14"/>
      <c r="D43" s="15"/>
      <c r="E43" s="14"/>
      <c r="F43" s="14"/>
      <c r="G43" s="14" t="s">
        <v>348</v>
      </c>
      <c r="H43" s="14" t="s">
        <v>349</v>
      </c>
      <c r="I43" s="14" t="s">
        <v>344</v>
      </c>
      <c r="J43" s="14" t="s">
        <v>345</v>
      </c>
      <c r="K43" s="14" t="s">
        <v>346</v>
      </c>
      <c r="L43" s="14" t="s">
        <v>347</v>
      </c>
      <c r="M43" s="14" t="s">
        <v>342</v>
      </c>
      <c r="N43" s="16"/>
    </row>
    <row r="44" ht="26.25" customHeight="1" spans="1:14">
      <c r="A44" s="14"/>
      <c r="B44" s="14"/>
      <c r="C44" s="14"/>
      <c r="D44" s="15"/>
      <c r="E44" s="14"/>
      <c r="F44" s="14" t="s">
        <v>350</v>
      </c>
      <c r="G44" s="14" t="s">
        <v>351</v>
      </c>
      <c r="H44" s="14" t="s">
        <v>352</v>
      </c>
      <c r="I44" s="14" t="s">
        <v>338</v>
      </c>
      <c r="J44" s="14" t="s">
        <v>339</v>
      </c>
      <c r="K44" s="14" t="s">
        <v>353</v>
      </c>
      <c r="L44" s="14" t="s">
        <v>347</v>
      </c>
      <c r="M44" s="14" t="s">
        <v>342</v>
      </c>
      <c r="N44" s="16"/>
    </row>
    <row r="45" ht="26.25" customHeight="1" spans="1:14">
      <c r="A45" s="14" t="s">
        <v>223</v>
      </c>
      <c r="B45" s="14" t="s">
        <v>235</v>
      </c>
      <c r="C45" s="14" t="s">
        <v>360</v>
      </c>
      <c r="D45" s="15">
        <v>2.55528</v>
      </c>
      <c r="E45" s="14" t="s">
        <v>334</v>
      </c>
      <c r="F45" s="14" t="s">
        <v>335</v>
      </c>
      <c r="G45" s="14" t="s">
        <v>336</v>
      </c>
      <c r="H45" s="14" t="s">
        <v>337</v>
      </c>
      <c r="I45" s="14" t="s">
        <v>338</v>
      </c>
      <c r="J45" s="14" t="s">
        <v>339</v>
      </c>
      <c r="K45" s="14" t="s">
        <v>340</v>
      </c>
      <c r="L45" s="14" t="s">
        <v>341</v>
      </c>
      <c r="M45" s="14" t="s">
        <v>342</v>
      </c>
      <c r="N45" s="16"/>
    </row>
    <row r="46" ht="26.25" customHeight="1" spans="1:14">
      <c r="A46" s="14"/>
      <c r="B46" s="14"/>
      <c r="C46" s="14"/>
      <c r="D46" s="15"/>
      <c r="E46" s="14"/>
      <c r="F46" s="14"/>
      <c r="G46" s="14"/>
      <c r="H46" s="14" t="s">
        <v>343</v>
      </c>
      <c r="I46" s="14" t="s">
        <v>344</v>
      </c>
      <c r="J46" s="14" t="s">
        <v>345</v>
      </c>
      <c r="K46" s="14" t="s">
        <v>346</v>
      </c>
      <c r="L46" s="14" t="s">
        <v>347</v>
      </c>
      <c r="M46" s="14" t="s">
        <v>342</v>
      </c>
      <c r="N46" s="16"/>
    </row>
    <row r="47" ht="26.25" customHeight="1" spans="1:14">
      <c r="A47" s="14"/>
      <c r="B47" s="14"/>
      <c r="C47" s="14"/>
      <c r="D47" s="15"/>
      <c r="E47" s="14"/>
      <c r="F47" s="14"/>
      <c r="G47" s="14" t="s">
        <v>348</v>
      </c>
      <c r="H47" s="14" t="s">
        <v>349</v>
      </c>
      <c r="I47" s="14" t="s">
        <v>344</v>
      </c>
      <c r="J47" s="14" t="s">
        <v>345</v>
      </c>
      <c r="K47" s="14" t="s">
        <v>346</v>
      </c>
      <c r="L47" s="14" t="s">
        <v>347</v>
      </c>
      <c r="M47" s="14" t="s">
        <v>342</v>
      </c>
      <c r="N47" s="16"/>
    </row>
    <row r="48" ht="26.25" customHeight="1" spans="1:14">
      <c r="A48" s="14"/>
      <c r="B48" s="14"/>
      <c r="C48" s="14"/>
      <c r="D48" s="15"/>
      <c r="E48" s="14"/>
      <c r="F48" s="14" t="s">
        <v>350</v>
      </c>
      <c r="G48" s="14" t="s">
        <v>351</v>
      </c>
      <c r="H48" s="14" t="s">
        <v>352</v>
      </c>
      <c r="I48" s="14" t="s">
        <v>338</v>
      </c>
      <c r="J48" s="14" t="s">
        <v>339</v>
      </c>
      <c r="K48" s="14" t="s">
        <v>353</v>
      </c>
      <c r="L48" s="14" t="s">
        <v>347</v>
      </c>
      <c r="M48" s="14" t="s">
        <v>342</v>
      </c>
      <c r="N48" s="16"/>
    </row>
    <row r="49" ht="26.25" customHeight="1" spans="1:14">
      <c r="A49" s="14" t="s">
        <v>361</v>
      </c>
      <c r="B49" s="14" t="s">
        <v>235</v>
      </c>
      <c r="C49" s="14" t="s">
        <v>362</v>
      </c>
      <c r="D49" s="15">
        <v>2.568</v>
      </c>
      <c r="E49" s="14" t="s">
        <v>334</v>
      </c>
      <c r="F49" s="14" t="s">
        <v>335</v>
      </c>
      <c r="G49" s="14" t="s">
        <v>336</v>
      </c>
      <c r="H49" s="14" t="s">
        <v>337</v>
      </c>
      <c r="I49" s="14" t="s">
        <v>338</v>
      </c>
      <c r="J49" s="14" t="s">
        <v>339</v>
      </c>
      <c r="K49" s="14" t="s">
        <v>340</v>
      </c>
      <c r="L49" s="14" t="s">
        <v>341</v>
      </c>
      <c r="M49" s="14" t="s">
        <v>342</v>
      </c>
      <c r="N49" s="16"/>
    </row>
    <row r="50" ht="26.25" customHeight="1" spans="1:14">
      <c r="A50" s="14"/>
      <c r="B50" s="14"/>
      <c r="C50" s="14"/>
      <c r="D50" s="15"/>
      <c r="E50" s="14"/>
      <c r="F50" s="14"/>
      <c r="G50" s="14"/>
      <c r="H50" s="14" t="s">
        <v>343</v>
      </c>
      <c r="I50" s="14" t="s">
        <v>344</v>
      </c>
      <c r="J50" s="14" t="s">
        <v>345</v>
      </c>
      <c r="K50" s="14" t="s">
        <v>346</v>
      </c>
      <c r="L50" s="14" t="s">
        <v>347</v>
      </c>
      <c r="M50" s="14" t="s">
        <v>342</v>
      </c>
      <c r="N50" s="16"/>
    </row>
    <row r="51" ht="26.25" customHeight="1" spans="1:14">
      <c r="A51" s="14"/>
      <c r="B51" s="14"/>
      <c r="C51" s="14"/>
      <c r="D51" s="15"/>
      <c r="E51" s="14"/>
      <c r="F51" s="14"/>
      <c r="G51" s="14" t="s">
        <v>348</v>
      </c>
      <c r="H51" s="14" t="s">
        <v>349</v>
      </c>
      <c r="I51" s="14" t="s">
        <v>344</v>
      </c>
      <c r="J51" s="14" t="s">
        <v>345</v>
      </c>
      <c r="K51" s="14" t="s">
        <v>346</v>
      </c>
      <c r="L51" s="14" t="s">
        <v>347</v>
      </c>
      <c r="M51" s="14" t="s">
        <v>342</v>
      </c>
      <c r="N51" s="16"/>
    </row>
    <row r="52" ht="26.25" customHeight="1" spans="1:14">
      <c r="A52" s="14"/>
      <c r="B52" s="14"/>
      <c r="C52" s="14"/>
      <c r="D52" s="15"/>
      <c r="E52" s="14"/>
      <c r="F52" s="14" t="s">
        <v>350</v>
      </c>
      <c r="G52" s="14" t="s">
        <v>351</v>
      </c>
      <c r="H52" s="14" t="s">
        <v>352</v>
      </c>
      <c r="I52" s="14" t="s">
        <v>338</v>
      </c>
      <c r="J52" s="14" t="s">
        <v>339</v>
      </c>
      <c r="K52" s="14" t="s">
        <v>353</v>
      </c>
      <c r="L52" s="14" t="s">
        <v>347</v>
      </c>
      <c r="M52" s="14" t="s">
        <v>342</v>
      </c>
      <c r="N52" s="16"/>
    </row>
    <row r="53" ht="26.25" customHeight="1" spans="1:14">
      <c r="A53" s="14" t="s">
        <v>363</v>
      </c>
      <c r="B53" s="14" t="s">
        <v>235</v>
      </c>
      <c r="C53" s="14" t="s">
        <v>362</v>
      </c>
      <c r="D53" s="15">
        <v>0.942144</v>
      </c>
      <c r="E53" s="14" t="s">
        <v>334</v>
      </c>
      <c r="F53" s="14" t="s">
        <v>335</v>
      </c>
      <c r="G53" s="14" t="s">
        <v>336</v>
      </c>
      <c r="H53" s="14" t="s">
        <v>337</v>
      </c>
      <c r="I53" s="14" t="s">
        <v>338</v>
      </c>
      <c r="J53" s="14" t="s">
        <v>339</v>
      </c>
      <c r="K53" s="14" t="s">
        <v>340</v>
      </c>
      <c r="L53" s="14" t="s">
        <v>341</v>
      </c>
      <c r="M53" s="14" t="s">
        <v>342</v>
      </c>
      <c r="N53" s="16"/>
    </row>
    <row r="54" ht="26.25" customHeight="1" spans="1:14">
      <c r="A54" s="14"/>
      <c r="B54" s="14"/>
      <c r="C54" s="14"/>
      <c r="D54" s="15"/>
      <c r="E54" s="14"/>
      <c r="F54" s="14"/>
      <c r="G54" s="14"/>
      <c r="H54" s="14" t="s">
        <v>343</v>
      </c>
      <c r="I54" s="14" t="s">
        <v>344</v>
      </c>
      <c r="J54" s="14" t="s">
        <v>345</v>
      </c>
      <c r="K54" s="14" t="s">
        <v>346</v>
      </c>
      <c r="L54" s="14" t="s">
        <v>347</v>
      </c>
      <c r="M54" s="14" t="s">
        <v>342</v>
      </c>
      <c r="N54" s="16"/>
    </row>
    <row r="55" ht="26.25" customHeight="1" spans="1:14">
      <c r="A55" s="14"/>
      <c r="B55" s="14"/>
      <c r="C55" s="14"/>
      <c r="D55" s="15"/>
      <c r="E55" s="14"/>
      <c r="F55" s="14"/>
      <c r="G55" s="14" t="s">
        <v>348</v>
      </c>
      <c r="H55" s="14" t="s">
        <v>349</v>
      </c>
      <c r="I55" s="14" t="s">
        <v>344</v>
      </c>
      <c r="J55" s="14" t="s">
        <v>345</v>
      </c>
      <c r="K55" s="14" t="s">
        <v>346</v>
      </c>
      <c r="L55" s="14" t="s">
        <v>347</v>
      </c>
      <c r="M55" s="14" t="s">
        <v>342</v>
      </c>
      <c r="N55" s="16"/>
    </row>
    <row r="56" ht="26.25" customHeight="1" spans="1:14">
      <c r="A56" s="14"/>
      <c r="B56" s="14"/>
      <c r="C56" s="14"/>
      <c r="D56" s="15"/>
      <c r="E56" s="14"/>
      <c r="F56" s="14" t="s">
        <v>350</v>
      </c>
      <c r="G56" s="14" t="s">
        <v>351</v>
      </c>
      <c r="H56" s="14" t="s">
        <v>352</v>
      </c>
      <c r="I56" s="14" t="s">
        <v>338</v>
      </c>
      <c r="J56" s="14" t="s">
        <v>339</v>
      </c>
      <c r="K56" s="14" t="s">
        <v>353</v>
      </c>
      <c r="L56" s="14" t="s">
        <v>347</v>
      </c>
      <c r="M56" s="14" t="s">
        <v>342</v>
      </c>
      <c r="N56" s="16"/>
    </row>
    <row r="57" ht="26.25" customHeight="1" spans="1:14">
      <c r="A57" s="14" t="s">
        <v>364</v>
      </c>
      <c r="B57" s="14" t="s">
        <v>235</v>
      </c>
      <c r="C57" s="14" t="s">
        <v>362</v>
      </c>
      <c r="D57" s="15">
        <v>0.659532</v>
      </c>
      <c r="E57" s="14" t="s">
        <v>334</v>
      </c>
      <c r="F57" s="14" t="s">
        <v>335</v>
      </c>
      <c r="G57" s="14" t="s">
        <v>336</v>
      </c>
      <c r="H57" s="14" t="s">
        <v>337</v>
      </c>
      <c r="I57" s="14" t="s">
        <v>338</v>
      </c>
      <c r="J57" s="14" t="s">
        <v>339</v>
      </c>
      <c r="K57" s="14" t="s">
        <v>340</v>
      </c>
      <c r="L57" s="14" t="s">
        <v>341</v>
      </c>
      <c r="M57" s="14" t="s">
        <v>342</v>
      </c>
      <c r="N57" s="16"/>
    </row>
    <row r="58" ht="26.25" customHeight="1" spans="1:14">
      <c r="A58" s="14"/>
      <c r="B58" s="14"/>
      <c r="C58" s="14"/>
      <c r="D58" s="15"/>
      <c r="E58" s="14"/>
      <c r="F58" s="14"/>
      <c r="G58" s="14"/>
      <c r="H58" s="14" t="s">
        <v>343</v>
      </c>
      <c r="I58" s="14" t="s">
        <v>344</v>
      </c>
      <c r="J58" s="14" t="s">
        <v>345</v>
      </c>
      <c r="K58" s="14" t="s">
        <v>346</v>
      </c>
      <c r="L58" s="14" t="s">
        <v>347</v>
      </c>
      <c r="M58" s="14" t="s">
        <v>342</v>
      </c>
      <c r="N58" s="16"/>
    </row>
    <row r="59" ht="26.25" customHeight="1" spans="1:14">
      <c r="A59" s="14"/>
      <c r="B59" s="14"/>
      <c r="C59" s="14"/>
      <c r="D59" s="15"/>
      <c r="E59" s="14"/>
      <c r="F59" s="14"/>
      <c r="G59" s="14" t="s">
        <v>348</v>
      </c>
      <c r="H59" s="14" t="s">
        <v>349</v>
      </c>
      <c r="I59" s="14" t="s">
        <v>344</v>
      </c>
      <c r="J59" s="14" t="s">
        <v>345</v>
      </c>
      <c r="K59" s="14" t="s">
        <v>346</v>
      </c>
      <c r="L59" s="14" t="s">
        <v>347</v>
      </c>
      <c r="M59" s="14" t="s">
        <v>342</v>
      </c>
      <c r="N59" s="16"/>
    </row>
    <row r="60" ht="26.25" customHeight="1" spans="1:14">
      <c r="A60" s="14"/>
      <c r="B60" s="14"/>
      <c r="C60" s="14"/>
      <c r="D60" s="15"/>
      <c r="E60" s="14"/>
      <c r="F60" s="14" t="s">
        <v>350</v>
      </c>
      <c r="G60" s="14" t="s">
        <v>351</v>
      </c>
      <c r="H60" s="14" t="s">
        <v>352</v>
      </c>
      <c r="I60" s="14" t="s">
        <v>338</v>
      </c>
      <c r="J60" s="14" t="s">
        <v>339</v>
      </c>
      <c r="K60" s="14" t="s">
        <v>353</v>
      </c>
      <c r="L60" s="14" t="s">
        <v>347</v>
      </c>
      <c r="M60" s="14" t="s">
        <v>342</v>
      </c>
      <c r="N60" s="16"/>
    </row>
    <row r="61" ht="26.25" customHeight="1" spans="1:14">
      <c r="A61" s="14" t="s">
        <v>365</v>
      </c>
      <c r="B61" s="14" t="s">
        <v>235</v>
      </c>
      <c r="C61" s="14" t="s">
        <v>362</v>
      </c>
      <c r="D61" s="15">
        <v>0.006</v>
      </c>
      <c r="E61" s="14" t="s">
        <v>334</v>
      </c>
      <c r="F61" s="14" t="s">
        <v>335</v>
      </c>
      <c r="G61" s="14" t="s">
        <v>336</v>
      </c>
      <c r="H61" s="14" t="s">
        <v>337</v>
      </c>
      <c r="I61" s="14" t="s">
        <v>338</v>
      </c>
      <c r="J61" s="14" t="s">
        <v>339</v>
      </c>
      <c r="K61" s="14" t="s">
        <v>340</v>
      </c>
      <c r="L61" s="14" t="s">
        <v>341</v>
      </c>
      <c r="M61" s="14" t="s">
        <v>342</v>
      </c>
      <c r="N61" s="16"/>
    </row>
    <row r="62" ht="26.25" customHeight="1" spans="1:14">
      <c r="A62" s="14"/>
      <c r="B62" s="14"/>
      <c r="C62" s="14"/>
      <c r="D62" s="15"/>
      <c r="E62" s="14"/>
      <c r="F62" s="14"/>
      <c r="G62" s="14"/>
      <c r="H62" s="14" t="s">
        <v>343</v>
      </c>
      <c r="I62" s="14" t="s">
        <v>344</v>
      </c>
      <c r="J62" s="14" t="s">
        <v>345</v>
      </c>
      <c r="K62" s="14" t="s">
        <v>346</v>
      </c>
      <c r="L62" s="14" t="s">
        <v>347</v>
      </c>
      <c r="M62" s="14" t="s">
        <v>342</v>
      </c>
      <c r="N62" s="16"/>
    </row>
    <row r="63" ht="26.25" customHeight="1" spans="1:14">
      <c r="A63" s="14"/>
      <c r="B63" s="14"/>
      <c r="C63" s="14"/>
      <c r="D63" s="15"/>
      <c r="E63" s="14"/>
      <c r="F63" s="14"/>
      <c r="G63" s="14" t="s">
        <v>348</v>
      </c>
      <c r="H63" s="14" t="s">
        <v>349</v>
      </c>
      <c r="I63" s="14" t="s">
        <v>344</v>
      </c>
      <c r="J63" s="14" t="s">
        <v>345</v>
      </c>
      <c r="K63" s="14" t="s">
        <v>346</v>
      </c>
      <c r="L63" s="14" t="s">
        <v>347</v>
      </c>
      <c r="M63" s="14" t="s">
        <v>342</v>
      </c>
      <c r="N63" s="16"/>
    </row>
    <row r="64" ht="26.25" customHeight="1" spans="1:14">
      <c r="A64" s="14"/>
      <c r="B64" s="14"/>
      <c r="C64" s="14"/>
      <c r="D64" s="15"/>
      <c r="E64" s="14"/>
      <c r="F64" s="14" t="s">
        <v>350</v>
      </c>
      <c r="G64" s="14" t="s">
        <v>351</v>
      </c>
      <c r="H64" s="14" t="s">
        <v>352</v>
      </c>
      <c r="I64" s="14" t="s">
        <v>338</v>
      </c>
      <c r="J64" s="14" t="s">
        <v>339</v>
      </c>
      <c r="K64" s="14" t="s">
        <v>353</v>
      </c>
      <c r="L64" s="14" t="s">
        <v>347</v>
      </c>
      <c r="M64" s="14" t="s">
        <v>342</v>
      </c>
      <c r="N64" s="16"/>
    </row>
    <row r="65" ht="26.25" customHeight="1" spans="1:14">
      <c r="A65" s="14" t="s">
        <v>366</v>
      </c>
      <c r="B65" s="14" t="s">
        <v>235</v>
      </c>
      <c r="C65" s="14" t="s">
        <v>362</v>
      </c>
      <c r="D65" s="15">
        <v>0.029448</v>
      </c>
      <c r="E65" s="14" t="s">
        <v>334</v>
      </c>
      <c r="F65" s="14" t="s">
        <v>335</v>
      </c>
      <c r="G65" s="14" t="s">
        <v>336</v>
      </c>
      <c r="H65" s="14" t="s">
        <v>337</v>
      </c>
      <c r="I65" s="14" t="s">
        <v>338</v>
      </c>
      <c r="J65" s="14" t="s">
        <v>339</v>
      </c>
      <c r="K65" s="14" t="s">
        <v>340</v>
      </c>
      <c r="L65" s="14" t="s">
        <v>341</v>
      </c>
      <c r="M65" s="14" t="s">
        <v>342</v>
      </c>
      <c r="N65" s="16"/>
    </row>
    <row r="66" ht="26.25" customHeight="1" spans="1:14">
      <c r="A66" s="14"/>
      <c r="B66" s="14"/>
      <c r="C66" s="14"/>
      <c r="D66" s="15"/>
      <c r="E66" s="14"/>
      <c r="F66" s="14"/>
      <c r="G66" s="14"/>
      <c r="H66" s="14" t="s">
        <v>343</v>
      </c>
      <c r="I66" s="14" t="s">
        <v>344</v>
      </c>
      <c r="J66" s="14" t="s">
        <v>345</v>
      </c>
      <c r="K66" s="14" t="s">
        <v>346</v>
      </c>
      <c r="L66" s="14" t="s">
        <v>347</v>
      </c>
      <c r="M66" s="14" t="s">
        <v>342</v>
      </c>
      <c r="N66" s="16"/>
    </row>
    <row r="67" ht="26.25" customHeight="1" spans="1:14">
      <c r="A67" s="14"/>
      <c r="B67" s="14"/>
      <c r="C67" s="14"/>
      <c r="D67" s="15"/>
      <c r="E67" s="14"/>
      <c r="F67" s="14"/>
      <c r="G67" s="14" t="s">
        <v>348</v>
      </c>
      <c r="H67" s="14" t="s">
        <v>349</v>
      </c>
      <c r="I67" s="14" t="s">
        <v>344</v>
      </c>
      <c r="J67" s="14" t="s">
        <v>345</v>
      </c>
      <c r="K67" s="14" t="s">
        <v>346</v>
      </c>
      <c r="L67" s="14" t="s">
        <v>347</v>
      </c>
      <c r="M67" s="14" t="s">
        <v>342</v>
      </c>
      <c r="N67" s="16"/>
    </row>
    <row r="68" ht="26.25" customHeight="1" spans="1:14">
      <c r="A68" s="14"/>
      <c r="B68" s="14"/>
      <c r="C68" s="14"/>
      <c r="D68" s="15"/>
      <c r="E68" s="14"/>
      <c r="F68" s="14" t="s">
        <v>350</v>
      </c>
      <c r="G68" s="14" t="s">
        <v>351</v>
      </c>
      <c r="H68" s="14" t="s">
        <v>352</v>
      </c>
      <c r="I68" s="14" t="s">
        <v>338</v>
      </c>
      <c r="J68" s="14" t="s">
        <v>339</v>
      </c>
      <c r="K68" s="14" t="s">
        <v>353</v>
      </c>
      <c r="L68" s="14" t="s">
        <v>347</v>
      </c>
      <c r="M68" s="14" t="s">
        <v>342</v>
      </c>
      <c r="N68" s="16"/>
    </row>
    <row r="69" ht="26.25" customHeight="1" spans="1:14">
      <c r="A69" s="14" t="s">
        <v>367</v>
      </c>
      <c r="B69" s="14" t="s">
        <v>235</v>
      </c>
      <c r="C69" s="14" t="s">
        <v>362</v>
      </c>
      <c r="D69" s="15">
        <v>0.011772</v>
      </c>
      <c r="E69" s="14" t="s">
        <v>334</v>
      </c>
      <c r="F69" s="14" t="s">
        <v>335</v>
      </c>
      <c r="G69" s="14" t="s">
        <v>336</v>
      </c>
      <c r="H69" s="14" t="s">
        <v>337</v>
      </c>
      <c r="I69" s="14" t="s">
        <v>338</v>
      </c>
      <c r="J69" s="14" t="s">
        <v>339</v>
      </c>
      <c r="K69" s="14" t="s">
        <v>340</v>
      </c>
      <c r="L69" s="14" t="s">
        <v>341</v>
      </c>
      <c r="M69" s="14" t="s">
        <v>342</v>
      </c>
      <c r="N69" s="16"/>
    </row>
    <row r="70" ht="26.25" customHeight="1" spans="1:14">
      <c r="A70" s="14"/>
      <c r="B70" s="14"/>
      <c r="C70" s="14"/>
      <c r="D70" s="15"/>
      <c r="E70" s="14"/>
      <c r="F70" s="14"/>
      <c r="G70" s="14"/>
      <c r="H70" s="14" t="s">
        <v>343</v>
      </c>
      <c r="I70" s="14" t="s">
        <v>344</v>
      </c>
      <c r="J70" s="14" t="s">
        <v>345</v>
      </c>
      <c r="K70" s="14" t="s">
        <v>346</v>
      </c>
      <c r="L70" s="14" t="s">
        <v>347</v>
      </c>
      <c r="M70" s="14" t="s">
        <v>342</v>
      </c>
      <c r="N70" s="16"/>
    </row>
    <row r="71" ht="26.25" customHeight="1" spans="1:14">
      <c r="A71" s="14"/>
      <c r="B71" s="14"/>
      <c r="C71" s="14"/>
      <c r="D71" s="15"/>
      <c r="E71" s="14"/>
      <c r="F71" s="14"/>
      <c r="G71" s="14" t="s">
        <v>348</v>
      </c>
      <c r="H71" s="14" t="s">
        <v>349</v>
      </c>
      <c r="I71" s="14" t="s">
        <v>344</v>
      </c>
      <c r="J71" s="14" t="s">
        <v>345</v>
      </c>
      <c r="K71" s="14" t="s">
        <v>346</v>
      </c>
      <c r="L71" s="14" t="s">
        <v>347</v>
      </c>
      <c r="M71" s="14" t="s">
        <v>342</v>
      </c>
      <c r="N71" s="16"/>
    </row>
    <row r="72" ht="26.25" customHeight="1" spans="1:14">
      <c r="A72" s="14"/>
      <c r="B72" s="14"/>
      <c r="C72" s="14"/>
      <c r="D72" s="15"/>
      <c r="E72" s="14"/>
      <c r="F72" s="14" t="s">
        <v>350</v>
      </c>
      <c r="G72" s="14" t="s">
        <v>351</v>
      </c>
      <c r="H72" s="14" t="s">
        <v>352</v>
      </c>
      <c r="I72" s="14" t="s">
        <v>338</v>
      </c>
      <c r="J72" s="14" t="s">
        <v>339</v>
      </c>
      <c r="K72" s="14" t="s">
        <v>353</v>
      </c>
      <c r="L72" s="14" t="s">
        <v>347</v>
      </c>
      <c r="M72" s="14" t="s">
        <v>342</v>
      </c>
      <c r="N72" s="16"/>
    </row>
    <row r="73" ht="26.25" customHeight="1" spans="1:14">
      <c r="A73" s="14" t="s">
        <v>368</v>
      </c>
      <c r="B73" s="14" t="s">
        <v>235</v>
      </c>
      <c r="C73" s="14" t="s">
        <v>369</v>
      </c>
      <c r="D73" s="15">
        <v>0.108</v>
      </c>
      <c r="E73" s="14" t="s">
        <v>334</v>
      </c>
      <c r="F73" s="14" t="s">
        <v>335</v>
      </c>
      <c r="G73" s="14" t="s">
        <v>336</v>
      </c>
      <c r="H73" s="14" t="s">
        <v>337</v>
      </c>
      <c r="I73" s="14" t="s">
        <v>338</v>
      </c>
      <c r="J73" s="14" t="s">
        <v>339</v>
      </c>
      <c r="K73" s="14" t="s">
        <v>340</v>
      </c>
      <c r="L73" s="14" t="s">
        <v>341</v>
      </c>
      <c r="M73" s="14" t="s">
        <v>342</v>
      </c>
      <c r="N73" s="16"/>
    </row>
    <row r="74" ht="26.25" customHeight="1" spans="1:14">
      <c r="A74" s="14"/>
      <c r="B74" s="14"/>
      <c r="C74" s="14"/>
      <c r="D74" s="15"/>
      <c r="E74" s="14"/>
      <c r="F74" s="14"/>
      <c r="G74" s="14"/>
      <c r="H74" s="14" t="s">
        <v>343</v>
      </c>
      <c r="I74" s="14" t="s">
        <v>344</v>
      </c>
      <c r="J74" s="14" t="s">
        <v>345</v>
      </c>
      <c r="K74" s="14" t="s">
        <v>346</v>
      </c>
      <c r="L74" s="14" t="s">
        <v>347</v>
      </c>
      <c r="M74" s="14" t="s">
        <v>342</v>
      </c>
      <c r="N74" s="16"/>
    </row>
    <row r="75" ht="26.25" customHeight="1" spans="1:14">
      <c r="A75" s="14"/>
      <c r="B75" s="14"/>
      <c r="C75" s="14"/>
      <c r="D75" s="15"/>
      <c r="E75" s="14"/>
      <c r="F75" s="14"/>
      <c r="G75" s="14" t="s">
        <v>348</v>
      </c>
      <c r="H75" s="14" t="s">
        <v>349</v>
      </c>
      <c r="I75" s="14" t="s">
        <v>344</v>
      </c>
      <c r="J75" s="14" t="s">
        <v>345</v>
      </c>
      <c r="K75" s="14" t="s">
        <v>346</v>
      </c>
      <c r="L75" s="14" t="s">
        <v>347</v>
      </c>
      <c r="M75" s="14" t="s">
        <v>342</v>
      </c>
      <c r="N75" s="16"/>
    </row>
    <row r="76" ht="26.25" customHeight="1" spans="1:14">
      <c r="A76" s="14"/>
      <c r="B76" s="14"/>
      <c r="C76" s="14"/>
      <c r="D76" s="15"/>
      <c r="E76" s="14"/>
      <c r="F76" s="14" t="s">
        <v>350</v>
      </c>
      <c r="G76" s="14" t="s">
        <v>351</v>
      </c>
      <c r="H76" s="14" t="s">
        <v>352</v>
      </c>
      <c r="I76" s="14" t="s">
        <v>338</v>
      </c>
      <c r="J76" s="14" t="s">
        <v>339</v>
      </c>
      <c r="K76" s="14" t="s">
        <v>353</v>
      </c>
      <c r="L76" s="14" t="s">
        <v>347</v>
      </c>
      <c r="M76" s="14" t="s">
        <v>342</v>
      </c>
      <c r="N76" s="16"/>
    </row>
    <row r="77" ht="26.25" customHeight="1" spans="1:14">
      <c r="A77" s="14" t="s">
        <v>370</v>
      </c>
      <c r="B77" s="14" t="s">
        <v>235</v>
      </c>
      <c r="C77" s="14" t="s">
        <v>369</v>
      </c>
      <c r="D77" s="15">
        <v>0.36</v>
      </c>
      <c r="E77" s="14" t="s">
        <v>334</v>
      </c>
      <c r="F77" s="14" t="s">
        <v>335</v>
      </c>
      <c r="G77" s="14" t="s">
        <v>336</v>
      </c>
      <c r="H77" s="14" t="s">
        <v>337</v>
      </c>
      <c r="I77" s="14" t="s">
        <v>338</v>
      </c>
      <c r="J77" s="14" t="s">
        <v>339</v>
      </c>
      <c r="K77" s="14" t="s">
        <v>340</v>
      </c>
      <c r="L77" s="14" t="s">
        <v>341</v>
      </c>
      <c r="M77" s="14" t="s">
        <v>342</v>
      </c>
      <c r="N77" s="16"/>
    </row>
    <row r="78" ht="26.25" customHeight="1" spans="1:14">
      <c r="A78" s="14"/>
      <c r="B78" s="14"/>
      <c r="C78" s="14"/>
      <c r="D78" s="15"/>
      <c r="E78" s="14"/>
      <c r="F78" s="14"/>
      <c r="G78" s="14"/>
      <c r="H78" s="14" t="s">
        <v>343</v>
      </c>
      <c r="I78" s="14" t="s">
        <v>344</v>
      </c>
      <c r="J78" s="14" t="s">
        <v>345</v>
      </c>
      <c r="K78" s="14" t="s">
        <v>346</v>
      </c>
      <c r="L78" s="14" t="s">
        <v>347</v>
      </c>
      <c r="M78" s="14" t="s">
        <v>342</v>
      </c>
      <c r="N78" s="16"/>
    </row>
    <row r="79" ht="26.25" customHeight="1" spans="1:14">
      <c r="A79" s="14"/>
      <c r="B79" s="14"/>
      <c r="C79" s="14"/>
      <c r="D79" s="15"/>
      <c r="E79" s="14"/>
      <c r="F79" s="14"/>
      <c r="G79" s="14" t="s">
        <v>348</v>
      </c>
      <c r="H79" s="14" t="s">
        <v>349</v>
      </c>
      <c r="I79" s="14" t="s">
        <v>344</v>
      </c>
      <c r="J79" s="14" t="s">
        <v>345</v>
      </c>
      <c r="K79" s="14" t="s">
        <v>346</v>
      </c>
      <c r="L79" s="14" t="s">
        <v>347</v>
      </c>
      <c r="M79" s="14" t="s">
        <v>342</v>
      </c>
      <c r="N79" s="16"/>
    </row>
    <row r="80" ht="26.25" customHeight="1" spans="1:14">
      <c r="A80" s="14"/>
      <c r="B80" s="14"/>
      <c r="C80" s="14"/>
      <c r="D80" s="15"/>
      <c r="E80" s="14"/>
      <c r="F80" s="14" t="s">
        <v>350</v>
      </c>
      <c r="G80" s="14" t="s">
        <v>351</v>
      </c>
      <c r="H80" s="14" t="s">
        <v>352</v>
      </c>
      <c r="I80" s="14" t="s">
        <v>338</v>
      </c>
      <c r="J80" s="14" t="s">
        <v>339</v>
      </c>
      <c r="K80" s="14" t="s">
        <v>353</v>
      </c>
      <c r="L80" s="14" t="s">
        <v>347</v>
      </c>
      <c r="M80" s="14" t="s">
        <v>342</v>
      </c>
      <c r="N80" s="16"/>
    </row>
    <row r="81" ht="26.25" customHeight="1" spans="1:14">
      <c r="A81" s="14" t="s">
        <v>215</v>
      </c>
      <c r="B81" s="14" t="s">
        <v>235</v>
      </c>
      <c r="C81" s="14" t="s">
        <v>369</v>
      </c>
      <c r="D81" s="15">
        <v>1.907023</v>
      </c>
      <c r="E81" s="14" t="s">
        <v>334</v>
      </c>
      <c r="F81" s="14" t="s">
        <v>335</v>
      </c>
      <c r="G81" s="14" t="s">
        <v>336</v>
      </c>
      <c r="H81" s="14" t="s">
        <v>337</v>
      </c>
      <c r="I81" s="14" t="s">
        <v>338</v>
      </c>
      <c r="J81" s="14" t="s">
        <v>339</v>
      </c>
      <c r="K81" s="14" t="s">
        <v>340</v>
      </c>
      <c r="L81" s="14" t="s">
        <v>341</v>
      </c>
      <c r="M81" s="14" t="s">
        <v>342</v>
      </c>
      <c r="N81" s="16"/>
    </row>
    <row r="82" ht="26.25" customHeight="1" spans="1:14">
      <c r="A82" s="14"/>
      <c r="B82" s="14"/>
      <c r="C82" s="14"/>
      <c r="D82" s="15"/>
      <c r="E82" s="14"/>
      <c r="F82" s="14"/>
      <c r="G82" s="14"/>
      <c r="H82" s="14" t="s">
        <v>343</v>
      </c>
      <c r="I82" s="14" t="s">
        <v>344</v>
      </c>
      <c r="J82" s="14" t="s">
        <v>345</v>
      </c>
      <c r="K82" s="14" t="s">
        <v>346</v>
      </c>
      <c r="L82" s="14" t="s">
        <v>347</v>
      </c>
      <c r="M82" s="14" t="s">
        <v>342</v>
      </c>
      <c r="N82" s="16"/>
    </row>
    <row r="83" ht="26.25" customHeight="1" spans="1:14">
      <c r="A83" s="14"/>
      <c r="B83" s="14"/>
      <c r="C83" s="14"/>
      <c r="D83" s="15"/>
      <c r="E83" s="14"/>
      <c r="F83" s="14"/>
      <c r="G83" s="14" t="s">
        <v>348</v>
      </c>
      <c r="H83" s="14" t="s">
        <v>349</v>
      </c>
      <c r="I83" s="14" t="s">
        <v>344</v>
      </c>
      <c r="J83" s="14" t="s">
        <v>345</v>
      </c>
      <c r="K83" s="14" t="s">
        <v>346</v>
      </c>
      <c r="L83" s="14" t="s">
        <v>347</v>
      </c>
      <c r="M83" s="14" t="s">
        <v>342</v>
      </c>
      <c r="N83" s="16"/>
    </row>
    <row r="84" ht="26.25" customHeight="1" spans="1:14">
      <c r="A84" s="14"/>
      <c r="B84" s="14"/>
      <c r="C84" s="14"/>
      <c r="D84" s="15"/>
      <c r="E84" s="14"/>
      <c r="F84" s="14" t="s">
        <v>350</v>
      </c>
      <c r="G84" s="14" t="s">
        <v>351</v>
      </c>
      <c r="H84" s="14" t="s">
        <v>352</v>
      </c>
      <c r="I84" s="14" t="s">
        <v>338</v>
      </c>
      <c r="J84" s="14" t="s">
        <v>339</v>
      </c>
      <c r="K84" s="14" t="s">
        <v>353</v>
      </c>
      <c r="L84" s="14" t="s">
        <v>347</v>
      </c>
      <c r="M84" s="14" t="s">
        <v>342</v>
      </c>
      <c r="N84" s="16"/>
    </row>
    <row r="85" ht="26.25" customHeight="1" spans="1:14">
      <c r="A85" s="14" t="s">
        <v>371</v>
      </c>
      <c r="B85" s="14" t="s">
        <v>235</v>
      </c>
      <c r="C85" s="14" t="s">
        <v>369</v>
      </c>
      <c r="D85" s="15">
        <v>4.32</v>
      </c>
      <c r="E85" s="14" t="s">
        <v>334</v>
      </c>
      <c r="F85" s="14" t="s">
        <v>335</v>
      </c>
      <c r="G85" s="14" t="s">
        <v>336</v>
      </c>
      <c r="H85" s="14" t="s">
        <v>337</v>
      </c>
      <c r="I85" s="14" t="s">
        <v>338</v>
      </c>
      <c r="J85" s="14" t="s">
        <v>339</v>
      </c>
      <c r="K85" s="14" t="s">
        <v>340</v>
      </c>
      <c r="L85" s="14" t="s">
        <v>341</v>
      </c>
      <c r="M85" s="14" t="s">
        <v>342</v>
      </c>
      <c r="N85" s="16"/>
    </row>
    <row r="86" ht="26.25" customHeight="1" spans="1:14">
      <c r="A86" s="14"/>
      <c r="B86" s="14"/>
      <c r="C86" s="14"/>
      <c r="D86" s="15"/>
      <c r="E86" s="14"/>
      <c r="F86" s="14"/>
      <c r="G86" s="14"/>
      <c r="H86" s="14" t="s">
        <v>343</v>
      </c>
      <c r="I86" s="14" t="s">
        <v>344</v>
      </c>
      <c r="J86" s="14" t="s">
        <v>345</v>
      </c>
      <c r="K86" s="14" t="s">
        <v>346</v>
      </c>
      <c r="L86" s="14" t="s">
        <v>347</v>
      </c>
      <c r="M86" s="14" t="s">
        <v>342</v>
      </c>
      <c r="N86" s="16"/>
    </row>
    <row r="87" ht="26.25" customHeight="1" spans="1:14">
      <c r="A87" s="14"/>
      <c r="B87" s="14"/>
      <c r="C87" s="14"/>
      <c r="D87" s="15"/>
      <c r="E87" s="14"/>
      <c r="F87" s="14"/>
      <c r="G87" s="14" t="s">
        <v>348</v>
      </c>
      <c r="H87" s="14" t="s">
        <v>349</v>
      </c>
      <c r="I87" s="14" t="s">
        <v>344</v>
      </c>
      <c r="J87" s="14" t="s">
        <v>345</v>
      </c>
      <c r="K87" s="14" t="s">
        <v>346</v>
      </c>
      <c r="L87" s="14" t="s">
        <v>347</v>
      </c>
      <c r="M87" s="14" t="s">
        <v>342</v>
      </c>
      <c r="N87" s="16"/>
    </row>
    <row r="88" ht="26.25" customHeight="1" spans="1:14">
      <c r="A88" s="14"/>
      <c r="B88" s="14"/>
      <c r="C88" s="14"/>
      <c r="D88" s="15"/>
      <c r="E88" s="14"/>
      <c r="F88" s="14" t="s">
        <v>350</v>
      </c>
      <c r="G88" s="14" t="s">
        <v>351</v>
      </c>
      <c r="H88" s="14" t="s">
        <v>352</v>
      </c>
      <c r="I88" s="14" t="s">
        <v>338</v>
      </c>
      <c r="J88" s="14" t="s">
        <v>339</v>
      </c>
      <c r="K88" s="14" t="s">
        <v>353</v>
      </c>
      <c r="L88" s="14" t="s">
        <v>347</v>
      </c>
      <c r="M88" s="14" t="s">
        <v>342</v>
      </c>
      <c r="N88" s="16"/>
    </row>
    <row r="89" ht="26.25" customHeight="1" spans="1:14">
      <c r="A89" s="14" t="s">
        <v>372</v>
      </c>
      <c r="B89" s="14" t="s">
        <v>235</v>
      </c>
      <c r="C89" s="14" t="s">
        <v>369</v>
      </c>
      <c r="D89" s="15">
        <v>4.5</v>
      </c>
      <c r="E89" s="14" t="s">
        <v>334</v>
      </c>
      <c r="F89" s="14" t="s">
        <v>335</v>
      </c>
      <c r="G89" s="14" t="s">
        <v>336</v>
      </c>
      <c r="H89" s="14" t="s">
        <v>337</v>
      </c>
      <c r="I89" s="14" t="s">
        <v>338</v>
      </c>
      <c r="J89" s="14" t="s">
        <v>339</v>
      </c>
      <c r="K89" s="14" t="s">
        <v>340</v>
      </c>
      <c r="L89" s="14" t="s">
        <v>341</v>
      </c>
      <c r="M89" s="14" t="s">
        <v>342</v>
      </c>
      <c r="N89" s="16"/>
    </row>
    <row r="90" ht="26.25" customHeight="1" spans="1:14">
      <c r="A90" s="14"/>
      <c r="B90" s="14"/>
      <c r="C90" s="14"/>
      <c r="D90" s="15"/>
      <c r="E90" s="14"/>
      <c r="F90" s="14"/>
      <c r="G90" s="14"/>
      <c r="H90" s="14" t="s">
        <v>343</v>
      </c>
      <c r="I90" s="14" t="s">
        <v>344</v>
      </c>
      <c r="J90" s="14" t="s">
        <v>345</v>
      </c>
      <c r="K90" s="14" t="s">
        <v>346</v>
      </c>
      <c r="L90" s="14" t="s">
        <v>347</v>
      </c>
      <c r="M90" s="14" t="s">
        <v>342</v>
      </c>
      <c r="N90" s="16"/>
    </row>
    <row r="91" ht="26.25" customHeight="1" spans="1:14">
      <c r="A91" s="14"/>
      <c r="B91" s="14"/>
      <c r="C91" s="14"/>
      <c r="D91" s="15"/>
      <c r="E91" s="14"/>
      <c r="F91" s="14"/>
      <c r="G91" s="14" t="s">
        <v>348</v>
      </c>
      <c r="H91" s="14" t="s">
        <v>349</v>
      </c>
      <c r="I91" s="14" t="s">
        <v>344</v>
      </c>
      <c r="J91" s="14" t="s">
        <v>345</v>
      </c>
      <c r="K91" s="14" t="s">
        <v>346</v>
      </c>
      <c r="L91" s="14" t="s">
        <v>347</v>
      </c>
      <c r="M91" s="14" t="s">
        <v>342</v>
      </c>
      <c r="N91" s="16"/>
    </row>
    <row r="92" ht="26.25" customHeight="1" spans="1:14">
      <c r="A92" s="14"/>
      <c r="B92" s="14"/>
      <c r="C92" s="14"/>
      <c r="D92" s="15"/>
      <c r="E92" s="14"/>
      <c r="F92" s="14" t="s">
        <v>350</v>
      </c>
      <c r="G92" s="14" t="s">
        <v>351</v>
      </c>
      <c r="H92" s="14" t="s">
        <v>352</v>
      </c>
      <c r="I92" s="14" t="s">
        <v>338</v>
      </c>
      <c r="J92" s="14" t="s">
        <v>339</v>
      </c>
      <c r="K92" s="14" t="s">
        <v>353</v>
      </c>
      <c r="L92" s="14" t="s">
        <v>347</v>
      </c>
      <c r="M92" s="14" t="s">
        <v>342</v>
      </c>
      <c r="N92" s="16"/>
    </row>
    <row r="93" ht="26.25" customHeight="1" spans="1:14">
      <c r="A93" s="14" t="s">
        <v>303</v>
      </c>
      <c r="B93" s="14" t="s">
        <v>235</v>
      </c>
      <c r="C93" s="14" t="s">
        <v>373</v>
      </c>
      <c r="D93" s="15">
        <v>20</v>
      </c>
      <c r="E93" s="14" t="s">
        <v>374</v>
      </c>
      <c r="F93" s="14" t="s">
        <v>335</v>
      </c>
      <c r="G93" s="14" t="s">
        <v>375</v>
      </c>
      <c r="H93" s="14" t="s">
        <v>376</v>
      </c>
      <c r="I93" s="14" t="s">
        <v>338</v>
      </c>
      <c r="J93" s="14" t="s">
        <v>339</v>
      </c>
      <c r="K93" s="14" t="s">
        <v>377</v>
      </c>
      <c r="L93" s="14" t="s">
        <v>378</v>
      </c>
      <c r="M93" s="14" t="s">
        <v>353</v>
      </c>
      <c r="N93" s="16"/>
    </row>
    <row r="94" ht="26.25" customHeight="1" spans="1:14">
      <c r="A94" s="14"/>
      <c r="B94" s="14"/>
      <c r="C94" s="14"/>
      <c r="D94" s="15"/>
      <c r="E94" s="14"/>
      <c r="F94" s="14"/>
      <c r="G94" s="14"/>
      <c r="H94" s="14" t="s">
        <v>379</v>
      </c>
      <c r="I94" s="14" t="s">
        <v>338</v>
      </c>
      <c r="J94" s="14" t="s">
        <v>339</v>
      </c>
      <c r="K94" s="14" t="s">
        <v>380</v>
      </c>
      <c r="L94" s="14" t="s">
        <v>378</v>
      </c>
      <c r="M94" s="14" t="s">
        <v>353</v>
      </c>
      <c r="N94" s="16"/>
    </row>
    <row r="95" ht="26.25" customHeight="1" spans="1:14">
      <c r="A95" s="14"/>
      <c r="B95" s="14"/>
      <c r="C95" s="14"/>
      <c r="D95" s="15"/>
      <c r="E95" s="14"/>
      <c r="F95" s="14"/>
      <c r="G95" s="14" t="s">
        <v>336</v>
      </c>
      <c r="H95" s="14" t="s">
        <v>381</v>
      </c>
      <c r="I95" s="14" t="s">
        <v>344</v>
      </c>
      <c r="J95" s="14" t="s">
        <v>382</v>
      </c>
      <c r="K95" s="17" t="s">
        <v>383</v>
      </c>
      <c r="L95" s="14" t="s">
        <v>384</v>
      </c>
      <c r="M95" s="14" t="s">
        <v>385</v>
      </c>
      <c r="N95" s="16"/>
    </row>
    <row r="96" ht="26.25" customHeight="1" spans="1:14">
      <c r="A96" s="14"/>
      <c r="B96" s="14"/>
      <c r="C96" s="14"/>
      <c r="D96" s="15"/>
      <c r="E96" s="14"/>
      <c r="F96" s="14"/>
      <c r="G96" s="14"/>
      <c r="H96" s="14" t="s">
        <v>386</v>
      </c>
      <c r="I96" s="14" t="s">
        <v>344</v>
      </c>
      <c r="J96" s="14" t="s">
        <v>382</v>
      </c>
      <c r="K96" s="17" t="s">
        <v>383</v>
      </c>
      <c r="L96" s="14" t="s">
        <v>387</v>
      </c>
      <c r="M96" s="14" t="s">
        <v>388</v>
      </c>
      <c r="N96" s="16"/>
    </row>
    <row r="97" ht="26.25" customHeight="1" spans="1:14">
      <c r="A97" s="14"/>
      <c r="B97" s="14"/>
      <c r="C97" s="14"/>
      <c r="D97" s="15"/>
      <c r="E97" s="14"/>
      <c r="F97" s="14"/>
      <c r="G97" s="14" t="s">
        <v>348</v>
      </c>
      <c r="H97" s="14" t="s">
        <v>389</v>
      </c>
      <c r="I97" s="14" t="s">
        <v>344</v>
      </c>
      <c r="J97" s="14" t="s">
        <v>345</v>
      </c>
      <c r="K97" s="14" t="s">
        <v>346</v>
      </c>
      <c r="L97" s="14" t="s">
        <v>347</v>
      </c>
      <c r="M97" s="14" t="s">
        <v>353</v>
      </c>
      <c r="N97" s="16"/>
    </row>
    <row r="98" ht="26.25" customHeight="1" spans="1:14">
      <c r="A98" s="14"/>
      <c r="B98" s="14"/>
      <c r="C98" s="14"/>
      <c r="D98" s="15"/>
      <c r="E98" s="14"/>
      <c r="F98" s="14"/>
      <c r="G98" s="14"/>
      <c r="H98" s="14" t="s">
        <v>390</v>
      </c>
      <c r="I98" s="14" t="s">
        <v>344</v>
      </c>
      <c r="J98" s="14" t="s">
        <v>345</v>
      </c>
      <c r="K98" s="14" t="s">
        <v>346</v>
      </c>
      <c r="L98" s="14" t="s">
        <v>347</v>
      </c>
      <c r="M98" s="14" t="s">
        <v>353</v>
      </c>
      <c r="N98" s="16"/>
    </row>
    <row r="99" ht="26.25" customHeight="1" spans="1:14">
      <c r="A99" s="14"/>
      <c r="B99" s="14"/>
      <c r="C99" s="14"/>
      <c r="D99" s="15"/>
      <c r="E99" s="14"/>
      <c r="F99" s="14"/>
      <c r="G99" s="14" t="s">
        <v>391</v>
      </c>
      <c r="H99" s="14" t="s">
        <v>392</v>
      </c>
      <c r="I99" s="14" t="s">
        <v>344</v>
      </c>
      <c r="J99" s="14" t="s">
        <v>345</v>
      </c>
      <c r="K99" s="14" t="s">
        <v>346</v>
      </c>
      <c r="L99" s="14" t="s">
        <v>347</v>
      </c>
      <c r="M99" s="14" t="s">
        <v>385</v>
      </c>
      <c r="N99" s="16"/>
    </row>
    <row r="100" ht="26.25" customHeight="1" spans="1:14">
      <c r="A100" s="14"/>
      <c r="B100" s="14"/>
      <c r="C100" s="14"/>
      <c r="D100" s="15"/>
      <c r="E100" s="14"/>
      <c r="F100" s="14"/>
      <c r="G100" s="14"/>
      <c r="H100" s="14" t="s">
        <v>393</v>
      </c>
      <c r="I100" s="14" t="s">
        <v>344</v>
      </c>
      <c r="J100" s="14" t="s">
        <v>345</v>
      </c>
      <c r="K100" s="14" t="s">
        <v>346</v>
      </c>
      <c r="L100" s="14" t="s">
        <v>347</v>
      </c>
      <c r="M100" s="14" t="s">
        <v>388</v>
      </c>
      <c r="N100" s="16"/>
    </row>
    <row r="101" ht="26.25" customHeight="1" spans="1:14">
      <c r="A101" s="14"/>
      <c r="B101" s="14"/>
      <c r="C101" s="14"/>
      <c r="D101" s="15"/>
      <c r="E101" s="14"/>
      <c r="F101" s="14" t="s">
        <v>350</v>
      </c>
      <c r="G101" s="14" t="s">
        <v>394</v>
      </c>
      <c r="H101" s="14" t="s">
        <v>395</v>
      </c>
      <c r="I101" s="14" t="s">
        <v>396</v>
      </c>
      <c r="J101" s="14"/>
      <c r="K101" s="14" t="s">
        <v>397</v>
      </c>
      <c r="L101" s="14"/>
      <c r="M101" s="14" t="s">
        <v>398</v>
      </c>
      <c r="N101" s="16"/>
    </row>
    <row r="102" ht="26.25" customHeight="1" spans="1:14">
      <c r="A102" s="14"/>
      <c r="B102" s="14"/>
      <c r="C102" s="14"/>
      <c r="D102" s="15"/>
      <c r="E102" s="14"/>
      <c r="F102" s="14"/>
      <c r="G102" s="14" t="s">
        <v>399</v>
      </c>
      <c r="H102" s="14" t="s">
        <v>400</v>
      </c>
      <c r="I102" s="14" t="s">
        <v>396</v>
      </c>
      <c r="J102" s="14"/>
      <c r="K102" s="14" t="s">
        <v>397</v>
      </c>
      <c r="L102" s="14"/>
      <c r="M102" s="14" t="s">
        <v>398</v>
      </c>
      <c r="N102" s="16"/>
    </row>
    <row r="103" ht="26.25" customHeight="1" spans="1:14">
      <c r="A103" s="14"/>
      <c r="B103" s="14"/>
      <c r="C103" s="14"/>
      <c r="D103" s="15"/>
      <c r="E103" s="14"/>
      <c r="F103" s="14" t="s">
        <v>401</v>
      </c>
      <c r="G103" s="14" t="s">
        <v>402</v>
      </c>
      <c r="H103" s="14" t="s">
        <v>403</v>
      </c>
      <c r="I103" s="14" t="s">
        <v>344</v>
      </c>
      <c r="J103" s="14" t="s">
        <v>382</v>
      </c>
      <c r="K103" s="14" t="s">
        <v>404</v>
      </c>
      <c r="L103" s="14" t="s">
        <v>347</v>
      </c>
      <c r="M103" s="14" t="s">
        <v>340</v>
      </c>
      <c r="N103" s="16"/>
    </row>
    <row r="104" ht="26.25" customHeight="1" spans="1:14">
      <c r="A104" s="14" t="s">
        <v>268</v>
      </c>
      <c r="B104" s="14" t="s">
        <v>235</v>
      </c>
      <c r="C104" s="14" t="s">
        <v>373</v>
      </c>
      <c r="D104" s="15">
        <v>1</v>
      </c>
      <c r="E104" s="14" t="s">
        <v>405</v>
      </c>
      <c r="F104" s="14" t="s">
        <v>335</v>
      </c>
      <c r="G104" s="14" t="s">
        <v>375</v>
      </c>
      <c r="H104" s="14" t="s">
        <v>406</v>
      </c>
      <c r="I104" s="14" t="s">
        <v>338</v>
      </c>
      <c r="J104" s="14" t="s">
        <v>339</v>
      </c>
      <c r="K104" s="14" t="s">
        <v>407</v>
      </c>
      <c r="L104" s="14" t="s">
        <v>378</v>
      </c>
      <c r="M104" s="14" t="s">
        <v>353</v>
      </c>
      <c r="N104" s="16"/>
    </row>
    <row r="105" ht="26.25" customHeight="1" spans="1:14">
      <c r="A105" s="14"/>
      <c r="B105" s="14"/>
      <c r="C105" s="14"/>
      <c r="D105" s="15"/>
      <c r="E105" s="14"/>
      <c r="F105" s="14"/>
      <c r="G105" s="14"/>
      <c r="H105" s="14" t="s">
        <v>408</v>
      </c>
      <c r="I105" s="14" t="s">
        <v>338</v>
      </c>
      <c r="J105" s="14" t="s">
        <v>339</v>
      </c>
      <c r="K105" s="14" t="s">
        <v>407</v>
      </c>
      <c r="L105" s="14" t="s">
        <v>378</v>
      </c>
      <c r="M105" s="14" t="s">
        <v>353</v>
      </c>
      <c r="N105" s="16"/>
    </row>
    <row r="106" ht="26.25" customHeight="1" spans="1:14">
      <c r="A106" s="14"/>
      <c r="B106" s="14"/>
      <c r="C106" s="14"/>
      <c r="D106" s="15"/>
      <c r="E106" s="14"/>
      <c r="F106" s="14"/>
      <c r="G106" s="14" t="s">
        <v>336</v>
      </c>
      <c r="H106" s="14" t="s">
        <v>409</v>
      </c>
      <c r="I106" s="14" t="s">
        <v>344</v>
      </c>
      <c r="J106" s="14" t="s">
        <v>382</v>
      </c>
      <c r="K106" s="14" t="s">
        <v>410</v>
      </c>
      <c r="L106" s="14" t="s">
        <v>384</v>
      </c>
      <c r="M106" s="14" t="s">
        <v>388</v>
      </c>
      <c r="N106" s="16"/>
    </row>
    <row r="107" ht="26.25" customHeight="1" spans="1:14">
      <c r="A107" s="14"/>
      <c r="B107" s="14"/>
      <c r="C107" s="14"/>
      <c r="D107" s="15"/>
      <c r="E107" s="14"/>
      <c r="F107" s="14"/>
      <c r="G107" s="14"/>
      <c r="H107" s="14" t="s">
        <v>411</v>
      </c>
      <c r="I107" s="14" t="s">
        <v>344</v>
      </c>
      <c r="J107" s="14" t="s">
        <v>382</v>
      </c>
      <c r="K107" s="14" t="s">
        <v>377</v>
      </c>
      <c r="L107" s="14" t="s">
        <v>341</v>
      </c>
      <c r="M107" s="14" t="s">
        <v>385</v>
      </c>
      <c r="N107" s="16"/>
    </row>
    <row r="108" ht="26.25" customHeight="1" spans="1:14">
      <c r="A108" s="14"/>
      <c r="B108" s="14"/>
      <c r="C108" s="14"/>
      <c r="D108" s="15"/>
      <c r="E108" s="14"/>
      <c r="F108" s="14"/>
      <c r="G108" s="14" t="s">
        <v>348</v>
      </c>
      <c r="H108" s="14" t="s">
        <v>412</v>
      </c>
      <c r="I108" s="14" t="s">
        <v>396</v>
      </c>
      <c r="J108" s="14"/>
      <c r="K108" s="14" t="s">
        <v>413</v>
      </c>
      <c r="L108" s="14"/>
      <c r="M108" s="14" t="s">
        <v>353</v>
      </c>
      <c r="N108" s="16"/>
    </row>
    <row r="109" ht="26.25" customHeight="1" spans="1:14">
      <c r="A109" s="14"/>
      <c r="B109" s="14"/>
      <c r="C109" s="14"/>
      <c r="D109" s="15"/>
      <c r="E109" s="14"/>
      <c r="F109" s="14"/>
      <c r="G109" s="14"/>
      <c r="H109" s="14" t="s">
        <v>414</v>
      </c>
      <c r="I109" s="14" t="s">
        <v>396</v>
      </c>
      <c r="J109" s="14"/>
      <c r="K109" s="14" t="s">
        <v>415</v>
      </c>
      <c r="L109" s="14"/>
      <c r="M109" s="14" t="s">
        <v>353</v>
      </c>
      <c r="N109" s="16"/>
    </row>
    <row r="110" ht="26.25" customHeight="1" spans="1:14">
      <c r="A110" s="14"/>
      <c r="B110" s="14"/>
      <c r="C110" s="14"/>
      <c r="D110" s="15"/>
      <c r="E110" s="14"/>
      <c r="F110" s="14"/>
      <c r="G110" s="14" t="s">
        <v>391</v>
      </c>
      <c r="H110" s="14" t="s">
        <v>416</v>
      </c>
      <c r="I110" s="14" t="s">
        <v>344</v>
      </c>
      <c r="J110" s="14" t="s">
        <v>345</v>
      </c>
      <c r="K110" s="14" t="s">
        <v>346</v>
      </c>
      <c r="L110" s="14" t="s">
        <v>347</v>
      </c>
      <c r="M110" s="14" t="s">
        <v>388</v>
      </c>
      <c r="N110" s="16"/>
    </row>
    <row r="111" ht="26.25" customHeight="1" spans="1:14">
      <c r="A111" s="14"/>
      <c r="B111" s="14"/>
      <c r="C111" s="14"/>
      <c r="D111" s="15"/>
      <c r="E111" s="14"/>
      <c r="F111" s="14"/>
      <c r="G111" s="14"/>
      <c r="H111" s="14" t="s">
        <v>417</v>
      </c>
      <c r="I111" s="14" t="s">
        <v>344</v>
      </c>
      <c r="J111" s="14" t="s">
        <v>345</v>
      </c>
      <c r="K111" s="14" t="s">
        <v>346</v>
      </c>
      <c r="L111" s="14" t="s">
        <v>347</v>
      </c>
      <c r="M111" s="14" t="s">
        <v>385</v>
      </c>
      <c r="N111" s="16"/>
    </row>
    <row r="112" ht="26.25" customHeight="1" spans="1:14">
      <c r="A112" s="14"/>
      <c r="B112" s="14"/>
      <c r="C112" s="14"/>
      <c r="D112" s="15"/>
      <c r="E112" s="14"/>
      <c r="F112" s="14" t="s">
        <v>350</v>
      </c>
      <c r="G112" s="14" t="s">
        <v>394</v>
      </c>
      <c r="H112" s="14" t="s">
        <v>418</v>
      </c>
      <c r="I112" s="14" t="s">
        <v>396</v>
      </c>
      <c r="J112" s="14"/>
      <c r="K112" s="14" t="s">
        <v>397</v>
      </c>
      <c r="L112" s="14"/>
      <c r="M112" s="14" t="s">
        <v>398</v>
      </c>
      <c r="N112" s="16"/>
    </row>
    <row r="113" ht="26.25" customHeight="1" spans="1:14">
      <c r="A113" s="14"/>
      <c r="B113" s="14"/>
      <c r="C113" s="14"/>
      <c r="D113" s="15"/>
      <c r="E113" s="14"/>
      <c r="F113" s="14"/>
      <c r="G113" s="14" t="s">
        <v>399</v>
      </c>
      <c r="H113" s="14" t="s">
        <v>419</v>
      </c>
      <c r="I113" s="14" t="s">
        <v>396</v>
      </c>
      <c r="J113" s="14"/>
      <c r="K113" s="14" t="s">
        <v>397</v>
      </c>
      <c r="L113" s="14"/>
      <c r="M113" s="14" t="s">
        <v>398</v>
      </c>
      <c r="N113" s="16"/>
    </row>
    <row r="114" ht="26.25" customHeight="1" spans="1:14">
      <c r="A114" s="14"/>
      <c r="B114" s="14"/>
      <c r="C114" s="14"/>
      <c r="D114" s="15"/>
      <c r="E114" s="14"/>
      <c r="F114" s="14" t="s">
        <v>401</v>
      </c>
      <c r="G114" s="14" t="s">
        <v>402</v>
      </c>
      <c r="H114" s="14" t="s">
        <v>403</v>
      </c>
      <c r="I114" s="14" t="s">
        <v>344</v>
      </c>
      <c r="J114" s="14" t="s">
        <v>382</v>
      </c>
      <c r="K114" s="14" t="s">
        <v>404</v>
      </c>
      <c r="L114" s="14" t="s">
        <v>347</v>
      </c>
      <c r="M114" s="14" t="s">
        <v>340</v>
      </c>
      <c r="N114" s="16"/>
    </row>
    <row r="115" ht="26.25" customHeight="1" spans="1:14">
      <c r="A115" s="14" t="s">
        <v>270</v>
      </c>
      <c r="B115" s="14" t="s">
        <v>235</v>
      </c>
      <c r="C115" s="14" t="s">
        <v>373</v>
      </c>
      <c r="D115" s="15">
        <v>20</v>
      </c>
      <c r="E115" s="14" t="s">
        <v>420</v>
      </c>
      <c r="F115" s="14" t="s">
        <v>335</v>
      </c>
      <c r="G115" s="14" t="s">
        <v>375</v>
      </c>
      <c r="H115" s="14" t="s">
        <v>421</v>
      </c>
      <c r="I115" s="14" t="s">
        <v>338</v>
      </c>
      <c r="J115" s="14" t="s">
        <v>339</v>
      </c>
      <c r="K115" s="14" t="s">
        <v>422</v>
      </c>
      <c r="L115" s="14" t="s">
        <v>423</v>
      </c>
      <c r="M115" s="14" t="s">
        <v>353</v>
      </c>
      <c r="N115" s="16"/>
    </row>
    <row r="116" ht="26.25" customHeight="1" spans="1:14">
      <c r="A116" s="14"/>
      <c r="B116" s="14"/>
      <c r="C116" s="14"/>
      <c r="D116" s="15"/>
      <c r="E116" s="14"/>
      <c r="F116" s="14"/>
      <c r="G116" s="14"/>
      <c r="H116" s="14" t="s">
        <v>424</v>
      </c>
      <c r="I116" s="14" t="s">
        <v>338</v>
      </c>
      <c r="J116" s="14" t="s">
        <v>339</v>
      </c>
      <c r="K116" s="14" t="s">
        <v>425</v>
      </c>
      <c r="L116" s="14" t="s">
        <v>378</v>
      </c>
      <c r="M116" s="14" t="s">
        <v>353</v>
      </c>
      <c r="N116" s="16"/>
    </row>
    <row r="117" ht="26.25" customHeight="1" spans="1:14">
      <c r="A117" s="14"/>
      <c r="B117" s="14"/>
      <c r="C117" s="14"/>
      <c r="D117" s="15"/>
      <c r="E117" s="14"/>
      <c r="F117" s="14"/>
      <c r="G117" s="14" t="s">
        <v>336</v>
      </c>
      <c r="H117" s="14" t="s">
        <v>426</v>
      </c>
      <c r="I117" s="14" t="s">
        <v>344</v>
      </c>
      <c r="J117" s="14" t="s">
        <v>382</v>
      </c>
      <c r="K117" s="14" t="s">
        <v>425</v>
      </c>
      <c r="L117" s="14" t="s">
        <v>384</v>
      </c>
      <c r="M117" s="14" t="s">
        <v>388</v>
      </c>
      <c r="N117" s="16"/>
    </row>
    <row r="118" ht="26.25" customHeight="1" spans="1:14">
      <c r="A118" s="14"/>
      <c r="B118" s="14"/>
      <c r="C118" s="14"/>
      <c r="D118" s="15"/>
      <c r="E118" s="14"/>
      <c r="F118" s="14"/>
      <c r="G118" s="14"/>
      <c r="H118" s="14" t="s">
        <v>427</v>
      </c>
      <c r="I118" s="14" t="s">
        <v>344</v>
      </c>
      <c r="J118" s="14" t="s">
        <v>382</v>
      </c>
      <c r="K118" s="14" t="s">
        <v>377</v>
      </c>
      <c r="L118" s="14" t="s">
        <v>341</v>
      </c>
      <c r="M118" s="14" t="s">
        <v>385</v>
      </c>
      <c r="N118" s="16"/>
    </row>
    <row r="119" ht="26.25" customHeight="1" spans="1:14">
      <c r="A119" s="14"/>
      <c r="B119" s="14"/>
      <c r="C119" s="14"/>
      <c r="D119" s="15"/>
      <c r="E119" s="14"/>
      <c r="F119" s="14"/>
      <c r="G119" s="14" t="s">
        <v>348</v>
      </c>
      <c r="H119" s="14" t="s">
        <v>428</v>
      </c>
      <c r="I119" s="14" t="s">
        <v>344</v>
      </c>
      <c r="J119" s="14" t="s">
        <v>345</v>
      </c>
      <c r="K119" s="14" t="s">
        <v>346</v>
      </c>
      <c r="L119" s="14" t="s">
        <v>347</v>
      </c>
      <c r="M119" s="14" t="s">
        <v>353</v>
      </c>
      <c r="N119" s="16"/>
    </row>
    <row r="120" ht="26.25" customHeight="1" spans="1:14">
      <c r="A120" s="14"/>
      <c r="B120" s="14"/>
      <c r="C120" s="14"/>
      <c r="D120" s="15"/>
      <c r="E120" s="14"/>
      <c r="F120" s="14"/>
      <c r="G120" s="14"/>
      <c r="H120" s="14" t="s">
        <v>429</v>
      </c>
      <c r="I120" s="14" t="s">
        <v>396</v>
      </c>
      <c r="J120" s="14"/>
      <c r="K120" s="14" t="s">
        <v>415</v>
      </c>
      <c r="L120" s="14"/>
      <c r="M120" s="14" t="s">
        <v>353</v>
      </c>
      <c r="N120" s="16"/>
    </row>
    <row r="121" ht="26.25" customHeight="1" spans="1:14">
      <c r="A121" s="14"/>
      <c r="B121" s="14"/>
      <c r="C121" s="14"/>
      <c r="D121" s="15"/>
      <c r="E121" s="14"/>
      <c r="F121" s="14"/>
      <c r="G121" s="14" t="s">
        <v>391</v>
      </c>
      <c r="H121" s="14" t="s">
        <v>430</v>
      </c>
      <c r="I121" s="14" t="s">
        <v>344</v>
      </c>
      <c r="J121" s="14" t="s">
        <v>345</v>
      </c>
      <c r="K121" s="14" t="s">
        <v>346</v>
      </c>
      <c r="L121" s="14" t="s">
        <v>347</v>
      </c>
      <c r="M121" s="14" t="s">
        <v>388</v>
      </c>
      <c r="N121" s="16"/>
    </row>
    <row r="122" ht="26.25" customHeight="1" spans="1:14">
      <c r="A122" s="14"/>
      <c r="B122" s="14"/>
      <c r="C122" s="14"/>
      <c r="D122" s="15"/>
      <c r="E122" s="14"/>
      <c r="F122" s="14"/>
      <c r="G122" s="14"/>
      <c r="H122" s="14" t="s">
        <v>431</v>
      </c>
      <c r="I122" s="14" t="s">
        <v>344</v>
      </c>
      <c r="J122" s="14" t="s">
        <v>345</v>
      </c>
      <c r="K122" s="14" t="s">
        <v>346</v>
      </c>
      <c r="L122" s="14" t="s">
        <v>347</v>
      </c>
      <c r="M122" s="14" t="s">
        <v>385</v>
      </c>
      <c r="N122" s="16"/>
    </row>
    <row r="123" ht="26.25" customHeight="1" spans="1:14">
      <c r="A123" s="14"/>
      <c r="B123" s="14"/>
      <c r="C123" s="14"/>
      <c r="D123" s="15"/>
      <c r="E123" s="14"/>
      <c r="F123" s="14" t="s">
        <v>350</v>
      </c>
      <c r="G123" s="14" t="s">
        <v>394</v>
      </c>
      <c r="H123" s="14" t="s">
        <v>432</v>
      </c>
      <c r="I123" s="14" t="s">
        <v>396</v>
      </c>
      <c r="J123" s="14"/>
      <c r="K123" s="14" t="s">
        <v>397</v>
      </c>
      <c r="L123" s="14"/>
      <c r="M123" s="14" t="s">
        <v>398</v>
      </c>
      <c r="N123" s="16"/>
    </row>
    <row r="124" ht="26.25" customHeight="1" spans="1:14">
      <c r="A124" s="14"/>
      <c r="B124" s="14"/>
      <c r="C124" s="14"/>
      <c r="D124" s="15"/>
      <c r="E124" s="14"/>
      <c r="F124" s="14"/>
      <c r="G124" s="14" t="s">
        <v>399</v>
      </c>
      <c r="H124" s="14" t="s">
        <v>433</v>
      </c>
      <c r="I124" s="14" t="s">
        <v>396</v>
      </c>
      <c r="J124" s="14"/>
      <c r="K124" s="14" t="s">
        <v>397</v>
      </c>
      <c r="L124" s="14"/>
      <c r="M124" s="14" t="s">
        <v>398</v>
      </c>
      <c r="N124" s="16"/>
    </row>
    <row r="125" ht="26.25" customHeight="1" spans="1:14">
      <c r="A125" s="14"/>
      <c r="B125" s="14"/>
      <c r="C125" s="14"/>
      <c r="D125" s="15"/>
      <c r="E125" s="14"/>
      <c r="F125" s="14" t="s">
        <v>401</v>
      </c>
      <c r="G125" s="14" t="s">
        <v>402</v>
      </c>
      <c r="H125" s="14" t="s">
        <v>403</v>
      </c>
      <c r="I125" s="14" t="s">
        <v>344</v>
      </c>
      <c r="J125" s="14" t="s">
        <v>382</v>
      </c>
      <c r="K125" s="14" t="s">
        <v>404</v>
      </c>
      <c r="L125" s="14" t="s">
        <v>347</v>
      </c>
      <c r="M125" s="14" t="s">
        <v>340</v>
      </c>
      <c r="N125" s="16"/>
    </row>
    <row r="126" ht="26.25" customHeight="1" spans="1:14">
      <c r="A126" s="14" t="s">
        <v>260</v>
      </c>
      <c r="B126" s="14" t="s">
        <v>235</v>
      </c>
      <c r="C126" s="14" t="s">
        <v>373</v>
      </c>
      <c r="D126" s="15">
        <v>312.106</v>
      </c>
      <c r="E126" s="14" t="s">
        <v>434</v>
      </c>
      <c r="F126" s="14" t="s">
        <v>335</v>
      </c>
      <c r="G126" s="14" t="s">
        <v>375</v>
      </c>
      <c r="H126" s="14" t="s">
        <v>435</v>
      </c>
      <c r="I126" s="14" t="s">
        <v>338</v>
      </c>
      <c r="J126" s="14" t="s">
        <v>339</v>
      </c>
      <c r="K126" s="14" t="s">
        <v>436</v>
      </c>
      <c r="L126" s="14" t="s">
        <v>378</v>
      </c>
      <c r="M126" s="14" t="s">
        <v>353</v>
      </c>
      <c r="N126" s="16"/>
    </row>
    <row r="127" ht="26.25" customHeight="1" spans="1:14">
      <c r="A127" s="14"/>
      <c r="B127" s="14"/>
      <c r="C127" s="14"/>
      <c r="D127" s="15"/>
      <c r="E127" s="14"/>
      <c r="F127" s="14"/>
      <c r="G127" s="14"/>
      <c r="H127" s="14" t="s">
        <v>437</v>
      </c>
      <c r="I127" s="14" t="s">
        <v>338</v>
      </c>
      <c r="J127" s="14" t="s">
        <v>339</v>
      </c>
      <c r="K127" s="14" t="s">
        <v>438</v>
      </c>
      <c r="L127" s="14" t="s">
        <v>378</v>
      </c>
      <c r="M127" s="14" t="s">
        <v>353</v>
      </c>
      <c r="N127" s="16"/>
    </row>
    <row r="128" ht="26.25" customHeight="1" spans="1:14">
      <c r="A128" s="14"/>
      <c r="B128" s="14"/>
      <c r="C128" s="14"/>
      <c r="D128" s="15"/>
      <c r="E128" s="14"/>
      <c r="F128" s="14"/>
      <c r="G128" s="14" t="s">
        <v>336</v>
      </c>
      <c r="H128" s="14" t="s">
        <v>439</v>
      </c>
      <c r="I128" s="14" t="s">
        <v>344</v>
      </c>
      <c r="J128" s="14" t="s">
        <v>345</v>
      </c>
      <c r="K128" s="17" t="s">
        <v>383</v>
      </c>
      <c r="L128" s="14" t="s">
        <v>384</v>
      </c>
      <c r="M128" s="14" t="s">
        <v>385</v>
      </c>
      <c r="N128" s="16"/>
    </row>
    <row r="129" ht="26.25" customHeight="1" spans="1:14">
      <c r="A129" s="14"/>
      <c r="B129" s="14"/>
      <c r="C129" s="14"/>
      <c r="D129" s="15"/>
      <c r="E129" s="14"/>
      <c r="F129" s="14"/>
      <c r="G129" s="14"/>
      <c r="H129" s="14" t="s">
        <v>440</v>
      </c>
      <c r="I129" s="14" t="s">
        <v>344</v>
      </c>
      <c r="J129" s="14" t="s">
        <v>345</v>
      </c>
      <c r="K129" s="17" t="s">
        <v>383</v>
      </c>
      <c r="L129" s="14" t="s">
        <v>384</v>
      </c>
      <c r="M129" s="14" t="s">
        <v>388</v>
      </c>
      <c r="N129" s="16"/>
    </row>
    <row r="130" ht="26.25" customHeight="1" spans="1:14">
      <c r="A130" s="14"/>
      <c r="B130" s="14"/>
      <c r="C130" s="14"/>
      <c r="D130" s="15"/>
      <c r="E130" s="14"/>
      <c r="F130" s="14"/>
      <c r="G130" s="14" t="s">
        <v>348</v>
      </c>
      <c r="H130" s="14" t="s">
        <v>441</v>
      </c>
      <c r="I130" s="14" t="s">
        <v>344</v>
      </c>
      <c r="J130" s="14" t="s">
        <v>345</v>
      </c>
      <c r="K130" s="14" t="s">
        <v>346</v>
      </c>
      <c r="L130" s="14" t="s">
        <v>347</v>
      </c>
      <c r="M130" s="14" t="s">
        <v>353</v>
      </c>
      <c r="N130" s="16"/>
    </row>
    <row r="131" ht="26.25" customHeight="1" spans="1:14">
      <c r="A131" s="14"/>
      <c r="B131" s="14"/>
      <c r="C131" s="14"/>
      <c r="D131" s="15"/>
      <c r="E131" s="14"/>
      <c r="F131" s="14"/>
      <c r="G131" s="14"/>
      <c r="H131" s="14" t="s">
        <v>442</v>
      </c>
      <c r="I131" s="14" t="s">
        <v>344</v>
      </c>
      <c r="J131" s="14" t="s">
        <v>345</v>
      </c>
      <c r="K131" s="14" t="s">
        <v>346</v>
      </c>
      <c r="L131" s="14" t="s">
        <v>347</v>
      </c>
      <c r="M131" s="14" t="s">
        <v>353</v>
      </c>
      <c r="N131" s="16"/>
    </row>
    <row r="132" ht="26.25" customHeight="1" spans="1:14">
      <c r="A132" s="14"/>
      <c r="B132" s="14"/>
      <c r="C132" s="14"/>
      <c r="D132" s="15"/>
      <c r="E132" s="14"/>
      <c r="F132" s="14"/>
      <c r="G132" s="14" t="s">
        <v>391</v>
      </c>
      <c r="H132" s="14" t="s">
        <v>443</v>
      </c>
      <c r="I132" s="14" t="s">
        <v>344</v>
      </c>
      <c r="J132" s="14" t="s">
        <v>345</v>
      </c>
      <c r="K132" s="14" t="s">
        <v>346</v>
      </c>
      <c r="L132" s="14" t="s">
        <v>347</v>
      </c>
      <c r="M132" s="14" t="s">
        <v>385</v>
      </c>
      <c r="N132" s="16"/>
    </row>
    <row r="133" ht="26.25" customHeight="1" spans="1:14">
      <c r="A133" s="14"/>
      <c r="B133" s="14"/>
      <c r="C133" s="14"/>
      <c r="D133" s="15"/>
      <c r="E133" s="14"/>
      <c r="F133" s="14"/>
      <c r="G133" s="14"/>
      <c r="H133" s="14" t="s">
        <v>444</v>
      </c>
      <c r="I133" s="14" t="s">
        <v>344</v>
      </c>
      <c r="J133" s="14" t="s">
        <v>345</v>
      </c>
      <c r="K133" s="14" t="s">
        <v>346</v>
      </c>
      <c r="L133" s="14" t="s">
        <v>347</v>
      </c>
      <c r="M133" s="14" t="s">
        <v>388</v>
      </c>
      <c r="N133" s="16"/>
    </row>
    <row r="134" ht="26.25" customHeight="1" spans="1:14">
      <c r="A134" s="14"/>
      <c r="B134" s="14"/>
      <c r="C134" s="14"/>
      <c r="D134" s="15"/>
      <c r="E134" s="14"/>
      <c r="F134" s="14" t="s">
        <v>350</v>
      </c>
      <c r="G134" s="14" t="s">
        <v>394</v>
      </c>
      <c r="H134" s="14" t="s">
        <v>445</v>
      </c>
      <c r="I134" s="14" t="s">
        <v>396</v>
      </c>
      <c r="J134" s="14"/>
      <c r="K134" s="14" t="s">
        <v>397</v>
      </c>
      <c r="L134" s="14"/>
      <c r="M134" s="14" t="s">
        <v>398</v>
      </c>
      <c r="N134" s="16"/>
    </row>
    <row r="135" ht="26.25" customHeight="1" spans="1:14">
      <c r="A135" s="14"/>
      <c r="B135" s="14"/>
      <c r="C135" s="14"/>
      <c r="D135" s="15"/>
      <c r="E135" s="14"/>
      <c r="F135" s="14"/>
      <c r="G135" s="14" t="s">
        <v>399</v>
      </c>
      <c r="H135" s="14" t="s">
        <v>446</v>
      </c>
      <c r="I135" s="14" t="s">
        <v>396</v>
      </c>
      <c r="J135" s="14"/>
      <c r="K135" s="14" t="s">
        <v>397</v>
      </c>
      <c r="L135" s="14"/>
      <c r="M135" s="14" t="s">
        <v>398</v>
      </c>
      <c r="N135" s="16"/>
    </row>
    <row r="136" ht="26.25" customHeight="1" spans="1:14">
      <c r="A136" s="14"/>
      <c r="B136" s="14"/>
      <c r="C136" s="14"/>
      <c r="D136" s="15"/>
      <c r="E136" s="14"/>
      <c r="F136" s="14" t="s">
        <v>401</v>
      </c>
      <c r="G136" s="14" t="s">
        <v>402</v>
      </c>
      <c r="H136" s="14" t="s">
        <v>403</v>
      </c>
      <c r="I136" s="14" t="s">
        <v>344</v>
      </c>
      <c r="J136" s="14" t="s">
        <v>382</v>
      </c>
      <c r="K136" s="14" t="s">
        <v>404</v>
      </c>
      <c r="L136" s="14" t="s">
        <v>347</v>
      </c>
      <c r="M136" s="14" t="s">
        <v>340</v>
      </c>
      <c r="N136" s="16"/>
    </row>
    <row r="137" ht="26.25" customHeight="1" spans="1:14">
      <c r="A137" s="14" t="s">
        <v>299</v>
      </c>
      <c r="B137" s="14" t="s">
        <v>235</v>
      </c>
      <c r="C137" s="14" t="s">
        <v>373</v>
      </c>
      <c r="D137" s="15">
        <v>14.65</v>
      </c>
      <c r="E137" s="14" t="s">
        <v>447</v>
      </c>
      <c r="F137" s="14" t="s">
        <v>335</v>
      </c>
      <c r="G137" s="14" t="s">
        <v>375</v>
      </c>
      <c r="H137" s="14" t="s">
        <v>448</v>
      </c>
      <c r="I137" s="14" t="s">
        <v>338</v>
      </c>
      <c r="J137" s="14" t="s">
        <v>339</v>
      </c>
      <c r="K137" s="14" t="s">
        <v>449</v>
      </c>
      <c r="L137" s="14" t="s">
        <v>378</v>
      </c>
      <c r="M137" s="14" t="s">
        <v>353</v>
      </c>
      <c r="N137" s="16"/>
    </row>
    <row r="138" ht="26.25" customHeight="1" spans="1:14">
      <c r="A138" s="14"/>
      <c r="B138" s="14"/>
      <c r="C138" s="14"/>
      <c r="D138" s="15"/>
      <c r="E138" s="14"/>
      <c r="F138" s="14"/>
      <c r="G138" s="14"/>
      <c r="H138" s="14" t="s">
        <v>450</v>
      </c>
      <c r="I138" s="14" t="s">
        <v>338</v>
      </c>
      <c r="J138" s="14" t="s">
        <v>339</v>
      </c>
      <c r="K138" s="14" t="s">
        <v>451</v>
      </c>
      <c r="L138" s="14" t="s">
        <v>452</v>
      </c>
      <c r="M138" s="14" t="s">
        <v>353</v>
      </c>
      <c r="N138" s="16"/>
    </row>
    <row r="139" ht="26.25" customHeight="1" spans="1:14">
      <c r="A139" s="14"/>
      <c r="B139" s="14"/>
      <c r="C139" s="14"/>
      <c r="D139" s="15"/>
      <c r="E139" s="14"/>
      <c r="F139" s="14"/>
      <c r="G139" s="14" t="s">
        <v>336</v>
      </c>
      <c r="H139" s="14" t="s">
        <v>453</v>
      </c>
      <c r="I139" s="14" t="s">
        <v>344</v>
      </c>
      <c r="J139" s="14" t="s">
        <v>345</v>
      </c>
      <c r="K139" s="14" t="s">
        <v>454</v>
      </c>
      <c r="L139" s="14" t="s">
        <v>384</v>
      </c>
      <c r="M139" s="14" t="s">
        <v>388</v>
      </c>
      <c r="N139" s="16"/>
    </row>
    <row r="140" ht="26.25" customHeight="1" spans="1:14">
      <c r="A140" s="14"/>
      <c r="B140" s="14"/>
      <c r="C140" s="14"/>
      <c r="D140" s="15"/>
      <c r="E140" s="14"/>
      <c r="F140" s="14"/>
      <c r="G140" s="14"/>
      <c r="H140" s="14" t="s">
        <v>455</v>
      </c>
      <c r="I140" s="14" t="s">
        <v>344</v>
      </c>
      <c r="J140" s="14" t="s">
        <v>345</v>
      </c>
      <c r="K140" s="14" t="s">
        <v>422</v>
      </c>
      <c r="L140" s="14" t="s">
        <v>341</v>
      </c>
      <c r="M140" s="14" t="s">
        <v>385</v>
      </c>
      <c r="N140" s="16"/>
    </row>
    <row r="141" ht="26.25" customHeight="1" spans="1:14">
      <c r="A141" s="14"/>
      <c r="B141" s="14"/>
      <c r="C141" s="14"/>
      <c r="D141" s="15"/>
      <c r="E141" s="14"/>
      <c r="F141" s="14"/>
      <c r="G141" s="14" t="s">
        <v>348</v>
      </c>
      <c r="H141" s="14" t="s">
        <v>456</v>
      </c>
      <c r="I141" s="14" t="s">
        <v>344</v>
      </c>
      <c r="J141" s="14" t="s">
        <v>345</v>
      </c>
      <c r="K141" s="14" t="s">
        <v>346</v>
      </c>
      <c r="L141" s="14" t="s">
        <v>457</v>
      </c>
      <c r="M141" s="14" t="s">
        <v>353</v>
      </c>
      <c r="N141" s="16"/>
    </row>
    <row r="142" ht="26.25" customHeight="1" spans="1:14">
      <c r="A142" s="14"/>
      <c r="B142" s="14"/>
      <c r="C142" s="14"/>
      <c r="D142" s="15"/>
      <c r="E142" s="14"/>
      <c r="F142" s="14"/>
      <c r="G142" s="14"/>
      <c r="H142" s="14" t="s">
        <v>458</v>
      </c>
      <c r="I142" s="14" t="s">
        <v>396</v>
      </c>
      <c r="J142" s="14"/>
      <c r="K142" s="14" t="s">
        <v>459</v>
      </c>
      <c r="L142" s="14"/>
      <c r="M142" s="14" t="s">
        <v>353</v>
      </c>
      <c r="N142" s="16"/>
    </row>
    <row r="143" ht="26.25" customHeight="1" spans="1:14">
      <c r="A143" s="14"/>
      <c r="B143" s="14"/>
      <c r="C143" s="14"/>
      <c r="D143" s="15"/>
      <c r="E143" s="14"/>
      <c r="F143" s="14"/>
      <c r="G143" s="14" t="s">
        <v>391</v>
      </c>
      <c r="H143" s="14" t="s">
        <v>431</v>
      </c>
      <c r="I143" s="14" t="s">
        <v>344</v>
      </c>
      <c r="J143" s="14" t="s">
        <v>345</v>
      </c>
      <c r="K143" s="14" t="s">
        <v>346</v>
      </c>
      <c r="L143" s="14" t="s">
        <v>457</v>
      </c>
      <c r="M143" s="14" t="s">
        <v>388</v>
      </c>
      <c r="N143" s="16"/>
    </row>
    <row r="144" ht="26.25" customHeight="1" spans="1:14">
      <c r="A144" s="14"/>
      <c r="B144" s="14"/>
      <c r="C144" s="14"/>
      <c r="D144" s="15"/>
      <c r="E144" s="14"/>
      <c r="F144" s="14"/>
      <c r="G144" s="14"/>
      <c r="H144" s="14" t="s">
        <v>460</v>
      </c>
      <c r="I144" s="14" t="s">
        <v>344</v>
      </c>
      <c r="J144" s="14" t="s">
        <v>345</v>
      </c>
      <c r="K144" s="14" t="s">
        <v>346</v>
      </c>
      <c r="L144" s="14" t="s">
        <v>457</v>
      </c>
      <c r="M144" s="14" t="s">
        <v>385</v>
      </c>
      <c r="N144" s="16"/>
    </row>
    <row r="145" ht="26.25" customHeight="1" spans="1:14">
      <c r="A145" s="14"/>
      <c r="B145" s="14"/>
      <c r="C145" s="14"/>
      <c r="D145" s="15"/>
      <c r="E145" s="14"/>
      <c r="F145" s="14" t="s">
        <v>350</v>
      </c>
      <c r="G145" s="14" t="s">
        <v>394</v>
      </c>
      <c r="H145" s="14" t="s">
        <v>461</v>
      </c>
      <c r="I145" s="14" t="s">
        <v>396</v>
      </c>
      <c r="J145" s="14"/>
      <c r="K145" s="14" t="s">
        <v>397</v>
      </c>
      <c r="L145" s="14"/>
      <c r="M145" s="14" t="s">
        <v>398</v>
      </c>
      <c r="N145" s="16"/>
    </row>
    <row r="146" ht="26.25" customHeight="1" spans="1:14">
      <c r="A146" s="14"/>
      <c r="B146" s="14"/>
      <c r="C146" s="14"/>
      <c r="D146" s="15"/>
      <c r="E146" s="14"/>
      <c r="F146" s="14"/>
      <c r="G146" s="14" t="s">
        <v>399</v>
      </c>
      <c r="H146" s="14" t="s">
        <v>462</v>
      </c>
      <c r="I146" s="14" t="s">
        <v>396</v>
      </c>
      <c r="J146" s="14"/>
      <c r="K146" s="14" t="s">
        <v>397</v>
      </c>
      <c r="L146" s="14"/>
      <c r="M146" s="14" t="s">
        <v>398</v>
      </c>
      <c r="N146" s="16"/>
    </row>
    <row r="147" ht="26.25" customHeight="1" spans="1:14">
      <c r="A147" s="14"/>
      <c r="B147" s="14"/>
      <c r="C147" s="14"/>
      <c r="D147" s="15"/>
      <c r="E147" s="14"/>
      <c r="F147" s="14" t="s">
        <v>401</v>
      </c>
      <c r="G147" s="14" t="s">
        <v>402</v>
      </c>
      <c r="H147" s="14" t="s">
        <v>403</v>
      </c>
      <c r="I147" s="14" t="s">
        <v>344</v>
      </c>
      <c r="J147" s="14" t="s">
        <v>382</v>
      </c>
      <c r="K147" s="14" t="s">
        <v>404</v>
      </c>
      <c r="L147" s="14" t="s">
        <v>457</v>
      </c>
      <c r="M147" s="14" t="s">
        <v>340</v>
      </c>
      <c r="N147" s="16"/>
    </row>
    <row r="148" ht="26.25" customHeight="1" spans="1:14">
      <c r="A148" s="14" t="s">
        <v>280</v>
      </c>
      <c r="B148" s="14" t="s">
        <v>235</v>
      </c>
      <c r="C148" s="14" t="s">
        <v>373</v>
      </c>
      <c r="D148" s="15">
        <v>1.9104</v>
      </c>
      <c r="E148" s="14" t="s">
        <v>463</v>
      </c>
      <c r="F148" s="14" t="s">
        <v>335</v>
      </c>
      <c r="G148" s="14" t="s">
        <v>375</v>
      </c>
      <c r="H148" s="14" t="s">
        <v>464</v>
      </c>
      <c r="I148" s="14" t="s">
        <v>344</v>
      </c>
      <c r="J148" s="14" t="s">
        <v>345</v>
      </c>
      <c r="K148" s="14" t="s">
        <v>465</v>
      </c>
      <c r="L148" s="14" t="s">
        <v>466</v>
      </c>
      <c r="M148" s="14" t="s">
        <v>353</v>
      </c>
      <c r="N148" s="16"/>
    </row>
    <row r="149" ht="26.25" customHeight="1" spans="1:14">
      <c r="A149" s="14"/>
      <c r="B149" s="14"/>
      <c r="C149" s="14"/>
      <c r="D149" s="15"/>
      <c r="E149" s="14"/>
      <c r="F149" s="14"/>
      <c r="G149" s="14"/>
      <c r="H149" s="14" t="s">
        <v>467</v>
      </c>
      <c r="I149" s="14" t="s">
        <v>344</v>
      </c>
      <c r="J149" s="14" t="s">
        <v>345</v>
      </c>
      <c r="K149" s="14" t="s">
        <v>468</v>
      </c>
      <c r="L149" s="14" t="s">
        <v>466</v>
      </c>
      <c r="M149" s="14" t="s">
        <v>353</v>
      </c>
      <c r="N149" s="16"/>
    </row>
    <row r="150" ht="26.25" customHeight="1" spans="1:14">
      <c r="A150" s="14"/>
      <c r="B150" s="14"/>
      <c r="C150" s="14"/>
      <c r="D150" s="15"/>
      <c r="E150" s="14"/>
      <c r="F150" s="14"/>
      <c r="G150" s="14" t="s">
        <v>336</v>
      </c>
      <c r="H150" s="14" t="s">
        <v>469</v>
      </c>
      <c r="I150" s="14" t="s">
        <v>344</v>
      </c>
      <c r="J150" s="14" t="s">
        <v>345</v>
      </c>
      <c r="K150" s="17" t="s">
        <v>383</v>
      </c>
      <c r="L150" s="14" t="s">
        <v>384</v>
      </c>
      <c r="M150" s="14" t="s">
        <v>388</v>
      </c>
      <c r="N150" s="16"/>
    </row>
    <row r="151" ht="26.25" customHeight="1" spans="1:14">
      <c r="A151" s="14"/>
      <c r="B151" s="14"/>
      <c r="C151" s="14"/>
      <c r="D151" s="15"/>
      <c r="E151" s="14"/>
      <c r="F151" s="14"/>
      <c r="G151" s="14"/>
      <c r="H151" s="14" t="s">
        <v>470</v>
      </c>
      <c r="I151" s="14" t="s">
        <v>344</v>
      </c>
      <c r="J151" s="14" t="s">
        <v>345</v>
      </c>
      <c r="K151" s="17" t="s">
        <v>383</v>
      </c>
      <c r="L151" s="14" t="s">
        <v>384</v>
      </c>
      <c r="M151" s="14" t="s">
        <v>385</v>
      </c>
      <c r="N151" s="16"/>
    </row>
    <row r="152" ht="26.25" customHeight="1" spans="1:14">
      <c r="A152" s="14"/>
      <c r="B152" s="14"/>
      <c r="C152" s="14"/>
      <c r="D152" s="15"/>
      <c r="E152" s="14"/>
      <c r="F152" s="14"/>
      <c r="G152" s="14" t="s">
        <v>348</v>
      </c>
      <c r="H152" s="14" t="s">
        <v>471</v>
      </c>
      <c r="I152" s="14" t="s">
        <v>344</v>
      </c>
      <c r="J152" s="14" t="s">
        <v>345</v>
      </c>
      <c r="K152" s="14" t="s">
        <v>346</v>
      </c>
      <c r="L152" s="14" t="s">
        <v>457</v>
      </c>
      <c r="M152" s="14" t="s">
        <v>353</v>
      </c>
      <c r="N152" s="16"/>
    </row>
    <row r="153" ht="26.25" customHeight="1" spans="1:14">
      <c r="A153" s="14"/>
      <c r="B153" s="14"/>
      <c r="C153" s="14"/>
      <c r="D153" s="15"/>
      <c r="E153" s="14"/>
      <c r="F153" s="14"/>
      <c r="G153" s="14"/>
      <c r="H153" s="14" t="s">
        <v>472</v>
      </c>
      <c r="I153" s="14" t="s">
        <v>344</v>
      </c>
      <c r="J153" s="14" t="s">
        <v>345</v>
      </c>
      <c r="K153" s="14" t="s">
        <v>346</v>
      </c>
      <c r="L153" s="14" t="s">
        <v>457</v>
      </c>
      <c r="M153" s="14" t="s">
        <v>353</v>
      </c>
      <c r="N153" s="16"/>
    </row>
    <row r="154" ht="26.25" customHeight="1" spans="1:14">
      <c r="A154" s="14"/>
      <c r="B154" s="14"/>
      <c r="C154" s="14"/>
      <c r="D154" s="15"/>
      <c r="E154" s="14"/>
      <c r="F154" s="14"/>
      <c r="G154" s="14" t="s">
        <v>391</v>
      </c>
      <c r="H154" s="14" t="s">
        <v>473</v>
      </c>
      <c r="I154" s="14" t="s">
        <v>344</v>
      </c>
      <c r="J154" s="14" t="s">
        <v>345</v>
      </c>
      <c r="K154" s="14" t="s">
        <v>346</v>
      </c>
      <c r="L154" s="14" t="s">
        <v>457</v>
      </c>
      <c r="M154" s="14" t="s">
        <v>385</v>
      </c>
      <c r="N154" s="16"/>
    </row>
    <row r="155" ht="26.25" customHeight="1" spans="1:14">
      <c r="A155" s="14"/>
      <c r="B155" s="14"/>
      <c r="C155" s="14"/>
      <c r="D155" s="15"/>
      <c r="E155" s="14"/>
      <c r="F155" s="14"/>
      <c r="G155" s="14"/>
      <c r="H155" s="14" t="s">
        <v>474</v>
      </c>
      <c r="I155" s="14" t="s">
        <v>344</v>
      </c>
      <c r="J155" s="14" t="s">
        <v>345</v>
      </c>
      <c r="K155" s="14" t="s">
        <v>346</v>
      </c>
      <c r="L155" s="14" t="s">
        <v>457</v>
      </c>
      <c r="M155" s="14" t="s">
        <v>388</v>
      </c>
      <c r="N155" s="16"/>
    </row>
    <row r="156" ht="26.25" customHeight="1" spans="1:14">
      <c r="A156" s="14"/>
      <c r="B156" s="14"/>
      <c r="C156" s="14"/>
      <c r="D156" s="15"/>
      <c r="E156" s="14"/>
      <c r="F156" s="14" t="s">
        <v>350</v>
      </c>
      <c r="G156" s="14" t="s">
        <v>394</v>
      </c>
      <c r="H156" s="14" t="s">
        <v>475</v>
      </c>
      <c r="I156" s="14" t="s">
        <v>396</v>
      </c>
      <c r="J156" s="14"/>
      <c r="K156" s="14" t="s">
        <v>397</v>
      </c>
      <c r="L156" s="14"/>
      <c r="M156" s="14" t="s">
        <v>398</v>
      </c>
      <c r="N156" s="16"/>
    </row>
    <row r="157" ht="26.25" customHeight="1" spans="1:14">
      <c r="A157" s="14"/>
      <c r="B157" s="14"/>
      <c r="C157" s="14"/>
      <c r="D157" s="15"/>
      <c r="E157" s="14"/>
      <c r="F157" s="14"/>
      <c r="G157" s="14" t="s">
        <v>399</v>
      </c>
      <c r="H157" s="14" t="s">
        <v>476</v>
      </c>
      <c r="I157" s="14" t="s">
        <v>396</v>
      </c>
      <c r="J157" s="14"/>
      <c r="K157" s="14" t="s">
        <v>397</v>
      </c>
      <c r="L157" s="14"/>
      <c r="M157" s="14" t="s">
        <v>398</v>
      </c>
      <c r="N157" s="16"/>
    </row>
    <row r="158" ht="26.25" customHeight="1" spans="1:14">
      <c r="A158" s="14"/>
      <c r="B158" s="14"/>
      <c r="C158" s="14"/>
      <c r="D158" s="15"/>
      <c r="E158" s="14"/>
      <c r="F158" s="14" t="s">
        <v>401</v>
      </c>
      <c r="G158" s="14" t="s">
        <v>402</v>
      </c>
      <c r="H158" s="14" t="s">
        <v>403</v>
      </c>
      <c r="I158" s="14" t="s">
        <v>344</v>
      </c>
      <c r="J158" s="14" t="s">
        <v>382</v>
      </c>
      <c r="K158" s="14" t="s">
        <v>404</v>
      </c>
      <c r="L158" s="14" t="s">
        <v>457</v>
      </c>
      <c r="M158" s="14" t="s">
        <v>340</v>
      </c>
      <c r="N158" s="16"/>
    </row>
    <row r="159" ht="26.25" customHeight="1" spans="1:14">
      <c r="A159" s="14" t="s">
        <v>262</v>
      </c>
      <c r="B159" s="14" t="s">
        <v>235</v>
      </c>
      <c r="C159" s="14" t="s">
        <v>373</v>
      </c>
      <c r="D159" s="15">
        <v>6</v>
      </c>
      <c r="E159" s="14" t="s">
        <v>477</v>
      </c>
      <c r="F159" s="14" t="s">
        <v>335</v>
      </c>
      <c r="G159" s="14" t="s">
        <v>375</v>
      </c>
      <c r="H159" s="14" t="s">
        <v>478</v>
      </c>
      <c r="I159" s="14" t="s">
        <v>338</v>
      </c>
      <c r="J159" s="14" t="s">
        <v>339</v>
      </c>
      <c r="K159" s="14" t="s">
        <v>479</v>
      </c>
      <c r="L159" s="14" t="s">
        <v>480</v>
      </c>
      <c r="M159" s="14" t="s">
        <v>353</v>
      </c>
      <c r="N159" s="16"/>
    </row>
    <row r="160" ht="26.25" customHeight="1" spans="1:14">
      <c r="A160" s="14"/>
      <c r="B160" s="14"/>
      <c r="C160" s="14"/>
      <c r="D160" s="15"/>
      <c r="E160" s="14"/>
      <c r="F160" s="14"/>
      <c r="G160" s="14"/>
      <c r="H160" s="14" t="s">
        <v>481</v>
      </c>
      <c r="I160" s="14" t="s">
        <v>338</v>
      </c>
      <c r="J160" s="14" t="s">
        <v>339</v>
      </c>
      <c r="K160" s="14" t="s">
        <v>482</v>
      </c>
      <c r="L160" s="14" t="s">
        <v>378</v>
      </c>
      <c r="M160" s="14" t="s">
        <v>353</v>
      </c>
      <c r="N160" s="16"/>
    </row>
    <row r="161" ht="26.25" customHeight="1" spans="1:14">
      <c r="A161" s="14"/>
      <c r="B161" s="14"/>
      <c r="C161" s="14"/>
      <c r="D161" s="15"/>
      <c r="E161" s="14"/>
      <c r="F161" s="14"/>
      <c r="G161" s="14" t="s">
        <v>336</v>
      </c>
      <c r="H161" s="14" t="s">
        <v>483</v>
      </c>
      <c r="I161" s="14" t="s">
        <v>344</v>
      </c>
      <c r="J161" s="14" t="s">
        <v>345</v>
      </c>
      <c r="K161" s="17" t="s">
        <v>383</v>
      </c>
      <c r="L161" s="14" t="s">
        <v>484</v>
      </c>
      <c r="M161" s="14" t="s">
        <v>385</v>
      </c>
      <c r="N161" s="16"/>
    </row>
    <row r="162" ht="26.25" customHeight="1" spans="1:14">
      <c r="A162" s="14"/>
      <c r="B162" s="14"/>
      <c r="C162" s="14"/>
      <c r="D162" s="15"/>
      <c r="E162" s="14"/>
      <c r="F162" s="14"/>
      <c r="G162" s="14"/>
      <c r="H162" s="14" t="s">
        <v>485</v>
      </c>
      <c r="I162" s="14" t="s">
        <v>344</v>
      </c>
      <c r="J162" s="14" t="s">
        <v>345</v>
      </c>
      <c r="K162" s="17" t="s">
        <v>383</v>
      </c>
      <c r="L162" s="14" t="s">
        <v>384</v>
      </c>
      <c r="M162" s="14" t="s">
        <v>388</v>
      </c>
      <c r="N162" s="16"/>
    </row>
    <row r="163" ht="26.25" customHeight="1" spans="1:14">
      <c r="A163" s="14"/>
      <c r="B163" s="14"/>
      <c r="C163" s="14"/>
      <c r="D163" s="15"/>
      <c r="E163" s="14"/>
      <c r="F163" s="14"/>
      <c r="G163" s="14" t="s">
        <v>348</v>
      </c>
      <c r="H163" s="14" t="s">
        <v>429</v>
      </c>
      <c r="I163" s="14" t="s">
        <v>396</v>
      </c>
      <c r="J163" s="14"/>
      <c r="K163" s="14" t="s">
        <v>415</v>
      </c>
      <c r="L163" s="14"/>
      <c r="M163" s="14" t="s">
        <v>353</v>
      </c>
      <c r="N163" s="16"/>
    </row>
    <row r="164" ht="26.25" customHeight="1" spans="1:14">
      <c r="A164" s="14"/>
      <c r="B164" s="14"/>
      <c r="C164" s="14"/>
      <c r="D164" s="15"/>
      <c r="E164" s="14"/>
      <c r="F164" s="14"/>
      <c r="G164" s="14"/>
      <c r="H164" s="14" t="s">
        <v>472</v>
      </c>
      <c r="I164" s="14" t="s">
        <v>344</v>
      </c>
      <c r="J164" s="14" t="s">
        <v>345</v>
      </c>
      <c r="K164" s="14" t="s">
        <v>346</v>
      </c>
      <c r="L164" s="14" t="s">
        <v>457</v>
      </c>
      <c r="M164" s="14" t="s">
        <v>353</v>
      </c>
      <c r="N164" s="16"/>
    </row>
    <row r="165" ht="26.25" customHeight="1" spans="1:14">
      <c r="A165" s="14"/>
      <c r="B165" s="14"/>
      <c r="C165" s="14"/>
      <c r="D165" s="15"/>
      <c r="E165" s="14"/>
      <c r="F165" s="14"/>
      <c r="G165" s="14" t="s">
        <v>391</v>
      </c>
      <c r="H165" s="14" t="s">
        <v>486</v>
      </c>
      <c r="I165" s="14" t="s">
        <v>344</v>
      </c>
      <c r="J165" s="14" t="s">
        <v>345</v>
      </c>
      <c r="K165" s="14" t="s">
        <v>346</v>
      </c>
      <c r="L165" s="14" t="s">
        <v>457</v>
      </c>
      <c r="M165" s="14" t="s">
        <v>385</v>
      </c>
      <c r="N165" s="16"/>
    </row>
    <row r="166" ht="26.25" customHeight="1" spans="1:14">
      <c r="A166" s="14"/>
      <c r="B166" s="14"/>
      <c r="C166" s="14"/>
      <c r="D166" s="15"/>
      <c r="E166" s="14"/>
      <c r="F166" s="14"/>
      <c r="G166" s="14"/>
      <c r="H166" s="14" t="s">
        <v>474</v>
      </c>
      <c r="I166" s="14" t="s">
        <v>344</v>
      </c>
      <c r="J166" s="14" t="s">
        <v>345</v>
      </c>
      <c r="K166" s="14" t="s">
        <v>346</v>
      </c>
      <c r="L166" s="14" t="s">
        <v>457</v>
      </c>
      <c r="M166" s="14" t="s">
        <v>388</v>
      </c>
      <c r="N166" s="16"/>
    </row>
    <row r="167" ht="26.25" customHeight="1" spans="1:14">
      <c r="A167" s="14"/>
      <c r="B167" s="14"/>
      <c r="C167" s="14"/>
      <c r="D167" s="15"/>
      <c r="E167" s="14"/>
      <c r="F167" s="14" t="s">
        <v>350</v>
      </c>
      <c r="G167" s="14" t="s">
        <v>394</v>
      </c>
      <c r="H167" s="14" t="s">
        <v>487</v>
      </c>
      <c r="I167" s="14" t="s">
        <v>396</v>
      </c>
      <c r="J167" s="14"/>
      <c r="K167" s="14" t="s">
        <v>397</v>
      </c>
      <c r="L167" s="14"/>
      <c r="M167" s="14" t="s">
        <v>398</v>
      </c>
      <c r="N167" s="16"/>
    </row>
    <row r="168" ht="26.25" customHeight="1" spans="1:14">
      <c r="A168" s="14"/>
      <c r="B168" s="14"/>
      <c r="C168" s="14"/>
      <c r="D168" s="15"/>
      <c r="E168" s="14"/>
      <c r="F168" s="14"/>
      <c r="G168" s="14" t="s">
        <v>399</v>
      </c>
      <c r="H168" s="14" t="s">
        <v>488</v>
      </c>
      <c r="I168" s="14" t="s">
        <v>396</v>
      </c>
      <c r="J168" s="14"/>
      <c r="K168" s="14" t="s">
        <v>397</v>
      </c>
      <c r="L168" s="14"/>
      <c r="M168" s="14" t="s">
        <v>398</v>
      </c>
      <c r="N168" s="16"/>
    </row>
    <row r="169" ht="26.25" customHeight="1" spans="1:14">
      <c r="A169" s="14"/>
      <c r="B169" s="14"/>
      <c r="C169" s="14"/>
      <c r="D169" s="15"/>
      <c r="E169" s="14"/>
      <c r="F169" s="14" t="s">
        <v>401</v>
      </c>
      <c r="G169" s="14" t="s">
        <v>402</v>
      </c>
      <c r="H169" s="14" t="s">
        <v>403</v>
      </c>
      <c r="I169" s="14" t="s">
        <v>344</v>
      </c>
      <c r="J169" s="14" t="s">
        <v>382</v>
      </c>
      <c r="K169" s="14" t="s">
        <v>404</v>
      </c>
      <c r="L169" s="14" t="s">
        <v>457</v>
      </c>
      <c r="M169" s="14" t="s">
        <v>340</v>
      </c>
      <c r="N169" s="16"/>
    </row>
    <row r="170" ht="26.25" customHeight="1" spans="1:14">
      <c r="A170" s="14" t="s">
        <v>289</v>
      </c>
      <c r="B170" s="14" t="s">
        <v>235</v>
      </c>
      <c r="C170" s="14" t="s">
        <v>373</v>
      </c>
      <c r="D170" s="15">
        <v>9.92</v>
      </c>
      <c r="E170" s="14" t="s">
        <v>489</v>
      </c>
      <c r="F170" s="14" t="s">
        <v>335</v>
      </c>
      <c r="G170" s="14" t="s">
        <v>375</v>
      </c>
      <c r="H170" s="14" t="s">
        <v>490</v>
      </c>
      <c r="I170" s="14" t="s">
        <v>338</v>
      </c>
      <c r="J170" s="14" t="s">
        <v>339</v>
      </c>
      <c r="K170" s="14" t="s">
        <v>491</v>
      </c>
      <c r="L170" s="14" t="s">
        <v>480</v>
      </c>
      <c r="M170" s="14" t="s">
        <v>353</v>
      </c>
      <c r="N170" s="16"/>
    </row>
    <row r="171" ht="26.25" customHeight="1" spans="1:14">
      <c r="A171" s="14"/>
      <c r="B171" s="14"/>
      <c r="C171" s="14"/>
      <c r="D171" s="15"/>
      <c r="E171" s="14"/>
      <c r="F171" s="14"/>
      <c r="G171" s="14"/>
      <c r="H171" s="14" t="s">
        <v>492</v>
      </c>
      <c r="I171" s="14" t="s">
        <v>338</v>
      </c>
      <c r="J171" s="14" t="s">
        <v>339</v>
      </c>
      <c r="K171" s="14" t="s">
        <v>493</v>
      </c>
      <c r="L171" s="14" t="s">
        <v>378</v>
      </c>
      <c r="M171" s="14" t="s">
        <v>353</v>
      </c>
      <c r="N171" s="16"/>
    </row>
    <row r="172" ht="26.25" customHeight="1" spans="1:14">
      <c r="A172" s="14"/>
      <c r="B172" s="14"/>
      <c r="C172" s="14"/>
      <c r="D172" s="15"/>
      <c r="E172" s="14"/>
      <c r="F172" s="14"/>
      <c r="G172" s="14" t="s">
        <v>336</v>
      </c>
      <c r="H172" s="14" t="s">
        <v>494</v>
      </c>
      <c r="I172" s="14" t="s">
        <v>344</v>
      </c>
      <c r="J172" s="14" t="s">
        <v>345</v>
      </c>
      <c r="K172" s="14" t="s">
        <v>377</v>
      </c>
      <c r="L172" s="14" t="s">
        <v>384</v>
      </c>
      <c r="M172" s="14" t="s">
        <v>388</v>
      </c>
      <c r="N172" s="16"/>
    </row>
    <row r="173" ht="26.25" customHeight="1" spans="1:14">
      <c r="A173" s="14"/>
      <c r="B173" s="14"/>
      <c r="C173" s="14"/>
      <c r="D173" s="15"/>
      <c r="E173" s="14"/>
      <c r="F173" s="14"/>
      <c r="G173" s="14"/>
      <c r="H173" s="14" t="s">
        <v>495</v>
      </c>
      <c r="I173" s="14" t="s">
        <v>344</v>
      </c>
      <c r="J173" s="14" t="s">
        <v>345</v>
      </c>
      <c r="K173" s="14" t="s">
        <v>422</v>
      </c>
      <c r="L173" s="14" t="s">
        <v>341</v>
      </c>
      <c r="M173" s="14" t="s">
        <v>385</v>
      </c>
      <c r="N173" s="16"/>
    </row>
    <row r="174" ht="26.25" customHeight="1" spans="1:14">
      <c r="A174" s="14"/>
      <c r="B174" s="14"/>
      <c r="C174" s="14"/>
      <c r="D174" s="15"/>
      <c r="E174" s="14"/>
      <c r="F174" s="14"/>
      <c r="G174" s="14" t="s">
        <v>348</v>
      </c>
      <c r="H174" s="14" t="s">
        <v>496</v>
      </c>
      <c r="I174" s="14" t="s">
        <v>396</v>
      </c>
      <c r="J174" s="14"/>
      <c r="K174" s="14" t="s">
        <v>497</v>
      </c>
      <c r="L174" s="14"/>
      <c r="M174" s="14" t="s">
        <v>353</v>
      </c>
      <c r="N174" s="16"/>
    </row>
    <row r="175" ht="26.25" customHeight="1" spans="1:14">
      <c r="A175" s="14"/>
      <c r="B175" s="14"/>
      <c r="C175" s="14"/>
      <c r="D175" s="15"/>
      <c r="E175" s="14"/>
      <c r="F175" s="14"/>
      <c r="G175" s="14"/>
      <c r="H175" s="14" t="s">
        <v>498</v>
      </c>
      <c r="I175" s="14" t="s">
        <v>344</v>
      </c>
      <c r="J175" s="14" t="s">
        <v>345</v>
      </c>
      <c r="K175" s="14" t="s">
        <v>346</v>
      </c>
      <c r="L175" s="14" t="s">
        <v>457</v>
      </c>
      <c r="M175" s="14" t="s">
        <v>353</v>
      </c>
      <c r="N175" s="16"/>
    </row>
    <row r="176" ht="26.25" customHeight="1" spans="1:14">
      <c r="A176" s="14"/>
      <c r="B176" s="14"/>
      <c r="C176" s="14"/>
      <c r="D176" s="15"/>
      <c r="E176" s="14"/>
      <c r="F176" s="14"/>
      <c r="G176" s="14" t="s">
        <v>391</v>
      </c>
      <c r="H176" s="14" t="s">
        <v>499</v>
      </c>
      <c r="I176" s="14" t="s">
        <v>344</v>
      </c>
      <c r="J176" s="14" t="s">
        <v>345</v>
      </c>
      <c r="K176" s="14" t="s">
        <v>346</v>
      </c>
      <c r="L176" s="14" t="s">
        <v>457</v>
      </c>
      <c r="M176" s="14" t="s">
        <v>385</v>
      </c>
      <c r="N176" s="16"/>
    </row>
    <row r="177" ht="26.25" customHeight="1" spans="1:14">
      <c r="A177" s="14"/>
      <c r="B177" s="14"/>
      <c r="C177" s="14"/>
      <c r="D177" s="15"/>
      <c r="E177" s="14"/>
      <c r="F177" s="14"/>
      <c r="G177" s="14"/>
      <c r="H177" s="14" t="s">
        <v>500</v>
      </c>
      <c r="I177" s="14" t="s">
        <v>344</v>
      </c>
      <c r="J177" s="14" t="s">
        <v>345</v>
      </c>
      <c r="K177" s="14" t="s">
        <v>346</v>
      </c>
      <c r="L177" s="14" t="s">
        <v>457</v>
      </c>
      <c r="M177" s="14" t="s">
        <v>388</v>
      </c>
      <c r="N177" s="16"/>
    </row>
    <row r="178" ht="26.25" customHeight="1" spans="1:14">
      <c r="A178" s="14"/>
      <c r="B178" s="14"/>
      <c r="C178" s="14"/>
      <c r="D178" s="15"/>
      <c r="E178" s="14"/>
      <c r="F178" s="14" t="s">
        <v>350</v>
      </c>
      <c r="G178" s="14" t="s">
        <v>394</v>
      </c>
      <c r="H178" s="14" t="s">
        <v>501</v>
      </c>
      <c r="I178" s="14" t="s">
        <v>396</v>
      </c>
      <c r="J178" s="14"/>
      <c r="K178" s="14" t="s">
        <v>397</v>
      </c>
      <c r="L178" s="14"/>
      <c r="M178" s="14" t="s">
        <v>398</v>
      </c>
      <c r="N178" s="16"/>
    </row>
    <row r="179" ht="26.25" customHeight="1" spans="1:14">
      <c r="A179" s="14"/>
      <c r="B179" s="14"/>
      <c r="C179" s="14"/>
      <c r="D179" s="15"/>
      <c r="E179" s="14"/>
      <c r="F179" s="14"/>
      <c r="G179" s="14" t="s">
        <v>399</v>
      </c>
      <c r="H179" s="14" t="s">
        <v>502</v>
      </c>
      <c r="I179" s="14" t="s">
        <v>396</v>
      </c>
      <c r="J179" s="14"/>
      <c r="K179" s="14" t="s">
        <v>397</v>
      </c>
      <c r="L179" s="14"/>
      <c r="M179" s="14" t="s">
        <v>398</v>
      </c>
      <c r="N179" s="16"/>
    </row>
    <row r="180" ht="26.25" customHeight="1" spans="1:14">
      <c r="A180" s="14"/>
      <c r="B180" s="14"/>
      <c r="C180" s="14"/>
      <c r="D180" s="15"/>
      <c r="E180" s="14"/>
      <c r="F180" s="14" t="s">
        <v>401</v>
      </c>
      <c r="G180" s="14" t="s">
        <v>402</v>
      </c>
      <c r="H180" s="14" t="s">
        <v>403</v>
      </c>
      <c r="I180" s="14" t="s">
        <v>344</v>
      </c>
      <c r="J180" s="14" t="s">
        <v>382</v>
      </c>
      <c r="K180" s="14" t="s">
        <v>404</v>
      </c>
      <c r="L180" s="14" t="s">
        <v>457</v>
      </c>
      <c r="M180" s="14" t="s">
        <v>340</v>
      </c>
      <c r="N180" s="16"/>
    </row>
    <row r="181" ht="26.25" customHeight="1" spans="1:14">
      <c r="A181" s="14" t="s">
        <v>276</v>
      </c>
      <c r="B181" s="14" t="s">
        <v>235</v>
      </c>
      <c r="C181" s="14" t="s">
        <v>373</v>
      </c>
      <c r="D181" s="15">
        <v>197.6168</v>
      </c>
      <c r="E181" s="14" t="s">
        <v>503</v>
      </c>
      <c r="F181" s="14" t="s">
        <v>335</v>
      </c>
      <c r="G181" s="14" t="s">
        <v>375</v>
      </c>
      <c r="H181" s="14" t="s">
        <v>504</v>
      </c>
      <c r="I181" s="14" t="s">
        <v>344</v>
      </c>
      <c r="J181" s="14" t="s">
        <v>345</v>
      </c>
      <c r="K181" s="14" t="s">
        <v>505</v>
      </c>
      <c r="L181" s="14" t="s">
        <v>452</v>
      </c>
      <c r="M181" s="14" t="s">
        <v>353</v>
      </c>
      <c r="N181" s="16"/>
    </row>
    <row r="182" ht="26.25" customHeight="1" spans="1:14">
      <c r="A182" s="14"/>
      <c r="B182" s="14"/>
      <c r="C182" s="14"/>
      <c r="D182" s="15"/>
      <c r="E182" s="14"/>
      <c r="F182" s="14"/>
      <c r="G182" s="14"/>
      <c r="H182" s="14" t="s">
        <v>506</v>
      </c>
      <c r="I182" s="14" t="s">
        <v>338</v>
      </c>
      <c r="J182" s="14" t="s">
        <v>339</v>
      </c>
      <c r="K182" s="14" t="s">
        <v>507</v>
      </c>
      <c r="L182" s="14" t="s">
        <v>378</v>
      </c>
      <c r="M182" s="14" t="s">
        <v>353</v>
      </c>
      <c r="N182" s="16"/>
    </row>
    <row r="183" ht="26.25" customHeight="1" spans="1:14">
      <c r="A183" s="14"/>
      <c r="B183" s="14"/>
      <c r="C183" s="14"/>
      <c r="D183" s="15"/>
      <c r="E183" s="14"/>
      <c r="F183" s="14"/>
      <c r="G183" s="14" t="s">
        <v>336</v>
      </c>
      <c r="H183" s="14" t="s">
        <v>508</v>
      </c>
      <c r="I183" s="14" t="s">
        <v>344</v>
      </c>
      <c r="J183" s="14" t="s">
        <v>345</v>
      </c>
      <c r="K183" s="17" t="s">
        <v>383</v>
      </c>
      <c r="L183" s="14" t="s">
        <v>384</v>
      </c>
      <c r="M183" s="14" t="s">
        <v>385</v>
      </c>
      <c r="N183" s="16"/>
    </row>
    <row r="184" ht="26.25" customHeight="1" spans="1:14">
      <c r="A184" s="14"/>
      <c r="B184" s="14"/>
      <c r="C184" s="14"/>
      <c r="D184" s="15"/>
      <c r="E184" s="14"/>
      <c r="F184" s="14"/>
      <c r="G184" s="14"/>
      <c r="H184" s="14" t="s">
        <v>509</v>
      </c>
      <c r="I184" s="14" t="s">
        <v>344</v>
      </c>
      <c r="J184" s="14" t="s">
        <v>345</v>
      </c>
      <c r="K184" s="17" t="s">
        <v>383</v>
      </c>
      <c r="L184" s="14" t="s">
        <v>384</v>
      </c>
      <c r="M184" s="14" t="s">
        <v>388</v>
      </c>
      <c r="N184" s="16"/>
    </row>
    <row r="185" ht="26.25" customHeight="1" spans="1:14">
      <c r="A185" s="14"/>
      <c r="B185" s="14"/>
      <c r="C185" s="14"/>
      <c r="D185" s="15"/>
      <c r="E185" s="14"/>
      <c r="F185" s="14"/>
      <c r="G185" s="14" t="s">
        <v>348</v>
      </c>
      <c r="H185" s="14" t="s">
        <v>510</v>
      </c>
      <c r="I185" s="14" t="s">
        <v>396</v>
      </c>
      <c r="J185" s="14"/>
      <c r="K185" s="14" t="s">
        <v>497</v>
      </c>
      <c r="L185" s="14"/>
      <c r="M185" s="14" t="s">
        <v>353</v>
      </c>
      <c r="N185" s="16"/>
    </row>
    <row r="186" ht="26.25" customHeight="1" spans="1:14">
      <c r="A186" s="14"/>
      <c r="B186" s="14"/>
      <c r="C186" s="14"/>
      <c r="D186" s="15"/>
      <c r="E186" s="14"/>
      <c r="F186" s="14"/>
      <c r="G186" s="14"/>
      <c r="H186" s="14" t="s">
        <v>511</v>
      </c>
      <c r="I186" s="14" t="s">
        <v>344</v>
      </c>
      <c r="J186" s="14" t="s">
        <v>345</v>
      </c>
      <c r="K186" s="14" t="s">
        <v>346</v>
      </c>
      <c r="L186" s="14" t="s">
        <v>457</v>
      </c>
      <c r="M186" s="14" t="s">
        <v>353</v>
      </c>
      <c r="N186" s="16"/>
    </row>
    <row r="187" ht="26.25" customHeight="1" spans="1:14">
      <c r="A187" s="14"/>
      <c r="B187" s="14"/>
      <c r="C187" s="14"/>
      <c r="D187" s="15"/>
      <c r="E187" s="14"/>
      <c r="F187" s="14"/>
      <c r="G187" s="14" t="s">
        <v>391</v>
      </c>
      <c r="H187" s="14" t="s">
        <v>512</v>
      </c>
      <c r="I187" s="14" t="s">
        <v>344</v>
      </c>
      <c r="J187" s="14" t="s">
        <v>345</v>
      </c>
      <c r="K187" s="14" t="s">
        <v>346</v>
      </c>
      <c r="L187" s="14" t="s">
        <v>457</v>
      </c>
      <c r="M187" s="14" t="s">
        <v>385</v>
      </c>
      <c r="N187" s="16"/>
    </row>
    <row r="188" ht="26.25" customHeight="1" spans="1:14">
      <c r="A188" s="14"/>
      <c r="B188" s="14"/>
      <c r="C188" s="14"/>
      <c r="D188" s="15"/>
      <c r="E188" s="14"/>
      <c r="F188" s="14"/>
      <c r="G188" s="14"/>
      <c r="H188" s="14" t="s">
        <v>513</v>
      </c>
      <c r="I188" s="14" t="s">
        <v>344</v>
      </c>
      <c r="J188" s="14" t="s">
        <v>345</v>
      </c>
      <c r="K188" s="14" t="s">
        <v>346</v>
      </c>
      <c r="L188" s="14" t="s">
        <v>457</v>
      </c>
      <c r="M188" s="14" t="s">
        <v>388</v>
      </c>
      <c r="N188" s="16"/>
    </row>
    <row r="189" ht="26.25" customHeight="1" spans="1:14">
      <c r="A189" s="14"/>
      <c r="B189" s="14"/>
      <c r="C189" s="14"/>
      <c r="D189" s="15"/>
      <c r="E189" s="14"/>
      <c r="F189" s="14" t="s">
        <v>350</v>
      </c>
      <c r="G189" s="14" t="s">
        <v>394</v>
      </c>
      <c r="H189" s="14" t="s">
        <v>514</v>
      </c>
      <c r="I189" s="14" t="s">
        <v>396</v>
      </c>
      <c r="J189" s="14"/>
      <c r="K189" s="14" t="s">
        <v>397</v>
      </c>
      <c r="L189" s="14"/>
      <c r="M189" s="14" t="s">
        <v>398</v>
      </c>
      <c r="N189" s="16"/>
    </row>
    <row r="190" ht="26.25" customHeight="1" spans="1:14">
      <c r="A190" s="14"/>
      <c r="B190" s="14"/>
      <c r="C190" s="14"/>
      <c r="D190" s="15"/>
      <c r="E190" s="14"/>
      <c r="F190" s="14"/>
      <c r="G190" s="14" t="s">
        <v>399</v>
      </c>
      <c r="H190" s="14" t="s">
        <v>515</v>
      </c>
      <c r="I190" s="14" t="s">
        <v>396</v>
      </c>
      <c r="J190" s="14"/>
      <c r="K190" s="14" t="s">
        <v>397</v>
      </c>
      <c r="L190" s="14"/>
      <c r="M190" s="14" t="s">
        <v>398</v>
      </c>
      <c r="N190" s="16"/>
    </row>
    <row r="191" ht="26.25" customHeight="1" spans="1:14">
      <c r="A191" s="14"/>
      <c r="B191" s="14"/>
      <c r="C191" s="14"/>
      <c r="D191" s="15"/>
      <c r="E191" s="14"/>
      <c r="F191" s="14" t="s">
        <v>401</v>
      </c>
      <c r="G191" s="14" t="s">
        <v>402</v>
      </c>
      <c r="H191" s="14" t="s">
        <v>403</v>
      </c>
      <c r="I191" s="14" t="s">
        <v>344</v>
      </c>
      <c r="J191" s="14" t="s">
        <v>382</v>
      </c>
      <c r="K191" s="14" t="s">
        <v>404</v>
      </c>
      <c r="L191" s="14" t="s">
        <v>457</v>
      </c>
      <c r="M191" s="14" t="s">
        <v>340</v>
      </c>
      <c r="N191" s="16"/>
    </row>
    <row r="192" ht="26.25" customHeight="1" spans="1:14">
      <c r="A192" s="14" t="s">
        <v>285</v>
      </c>
      <c r="B192" s="14" t="s">
        <v>235</v>
      </c>
      <c r="C192" s="14" t="s">
        <v>373</v>
      </c>
      <c r="D192" s="15">
        <v>15.263</v>
      </c>
      <c r="E192" s="14" t="s">
        <v>516</v>
      </c>
      <c r="F192" s="14" t="s">
        <v>335</v>
      </c>
      <c r="G192" s="14" t="s">
        <v>375</v>
      </c>
      <c r="H192" s="14" t="s">
        <v>517</v>
      </c>
      <c r="I192" s="14" t="s">
        <v>338</v>
      </c>
      <c r="J192" s="14" t="s">
        <v>339</v>
      </c>
      <c r="K192" s="14" t="s">
        <v>518</v>
      </c>
      <c r="L192" s="14" t="s">
        <v>378</v>
      </c>
      <c r="M192" s="14" t="s">
        <v>353</v>
      </c>
      <c r="N192" s="16"/>
    </row>
    <row r="193" ht="26.25" customHeight="1" spans="1:14">
      <c r="A193" s="14"/>
      <c r="B193" s="14"/>
      <c r="C193" s="14"/>
      <c r="D193" s="15"/>
      <c r="E193" s="14"/>
      <c r="F193" s="14"/>
      <c r="G193" s="14"/>
      <c r="H193" s="14" t="s">
        <v>519</v>
      </c>
      <c r="I193" s="14" t="s">
        <v>338</v>
      </c>
      <c r="J193" s="14" t="s">
        <v>339</v>
      </c>
      <c r="K193" s="14" t="s">
        <v>520</v>
      </c>
      <c r="L193" s="14" t="s">
        <v>480</v>
      </c>
      <c r="M193" s="14" t="s">
        <v>353</v>
      </c>
      <c r="N193" s="16"/>
    </row>
    <row r="194" ht="26.25" customHeight="1" spans="1:14">
      <c r="A194" s="14"/>
      <c r="B194" s="14"/>
      <c r="C194" s="14"/>
      <c r="D194" s="15"/>
      <c r="E194" s="14"/>
      <c r="F194" s="14"/>
      <c r="G194" s="14" t="s">
        <v>336</v>
      </c>
      <c r="H194" s="14" t="s">
        <v>521</v>
      </c>
      <c r="I194" s="14" t="s">
        <v>344</v>
      </c>
      <c r="J194" s="14" t="s">
        <v>345</v>
      </c>
      <c r="K194" s="17" t="s">
        <v>383</v>
      </c>
      <c r="L194" s="14" t="s">
        <v>384</v>
      </c>
      <c r="M194" s="14" t="s">
        <v>385</v>
      </c>
      <c r="N194" s="16"/>
    </row>
    <row r="195" ht="26.25" customHeight="1" spans="1:14">
      <c r="A195" s="14"/>
      <c r="B195" s="14"/>
      <c r="C195" s="14"/>
      <c r="D195" s="15"/>
      <c r="E195" s="14"/>
      <c r="F195" s="14"/>
      <c r="G195" s="14"/>
      <c r="H195" s="14" t="s">
        <v>522</v>
      </c>
      <c r="I195" s="14" t="s">
        <v>344</v>
      </c>
      <c r="J195" s="14" t="s">
        <v>345</v>
      </c>
      <c r="K195" s="17" t="s">
        <v>383</v>
      </c>
      <c r="L195" s="14" t="s">
        <v>384</v>
      </c>
      <c r="M195" s="14" t="s">
        <v>388</v>
      </c>
      <c r="N195" s="16"/>
    </row>
    <row r="196" ht="26.25" customHeight="1" spans="1:14">
      <c r="A196" s="14"/>
      <c r="B196" s="14"/>
      <c r="C196" s="14"/>
      <c r="D196" s="15"/>
      <c r="E196" s="14"/>
      <c r="F196" s="14"/>
      <c r="G196" s="14" t="s">
        <v>348</v>
      </c>
      <c r="H196" s="14" t="s">
        <v>523</v>
      </c>
      <c r="I196" s="14" t="s">
        <v>344</v>
      </c>
      <c r="J196" s="14" t="s">
        <v>345</v>
      </c>
      <c r="K196" s="14" t="s">
        <v>346</v>
      </c>
      <c r="L196" s="14" t="s">
        <v>457</v>
      </c>
      <c r="M196" s="14" t="s">
        <v>353</v>
      </c>
      <c r="N196" s="16"/>
    </row>
    <row r="197" ht="26.25" customHeight="1" spans="1:14">
      <c r="A197" s="14"/>
      <c r="B197" s="14"/>
      <c r="C197" s="14"/>
      <c r="D197" s="15"/>
      <c r="E197" s="14"/>
      <c r="F197" s="14"/>
      <c r="G197" s="14"/>
      <c r="H197" s="14" t="s">
        <v>524</v>
      </c>
      <c r="I197" s="14" t="s">
        <v>344</v>
      </c>
      <c r="J197" s="14" t="s">
        <v>345</v>
      </c>
      <c r="K197" s="14" t="s">
        <v>346</v>
      </c>
      <c r="L197" s="14" t="s">
        <v>457</v>
      </c>
      <c r="M197" s="14" t="s">
        <v>353</v>
      </c>
      <c r="N197" s="16"/>
    </row>
    <row r="198" ht="26.25" customHeight="1" spans="1:14">
      <c r="A198" s="14"/>
      <c r="B198" s="14"/>
      <c r="C198" s="14"/>
      <c r="D198" s="15"/>
      <c r="E198" s="14"/>
      <c r="F198" s="14"/>
      <c r="G198" s="14" t="s">
        <v>391</v>
      </c>
      <c r="H198" s="14" t="s">
        <v>525</v>
      </c>
      <c r="I198" s="14" t="s">
        <v>344</v>
      </c>
      <c r="J198" s="14" t="s">
        <v>345</v>
      </c>
      <c r="K198" s="14" t="s">
        <v>346</v>
      </c>
      <c r="L198" s="14" t="s">
        <v>457</v>
      </c>
      <c r="M198" s="14" t="s">
        <v>385</v>
      </c>
      <c r="N198" s="16"/>
    </row>
    <row r="199" ht="26.25" customHeight="1" spans="1:14">
      <c r="A199" s="14"/>
      <c r="B199" s="14"/>
      <c r="C199" s="14"/>
      <c r="D199" s="15"/>
      <c r="E199" s="14"/>
      <c r="F199" s="14"/>
      <c r="G199" s="14"/>
      <c r="H199" s="14" t="s">
        <v>526</v>
      </c>
      <c r="I199" s="14" t="s">
        <v>344</v>
      </c>
      <c r="J199" s="14" t="s">
        <v>345</v>
      </c>
      <c r="K199" s="14" t="s">
        <v>346</v>
      </c>
      <c r="L199" s="14" t="s">
        <v>457</v>
      </c>
      <c r="M199" s="14" t="s">
        <v>388</v>
      </c>
      <c r="N199" s="16"/>
    </row>
    <row r="200" ht="26.25" customHeight="1" spans="1:14">
      <c r="A200" s="14"/>
      <c r="B200" s="14"/>
      <c r="C200" s="14"/>
      <c r="D200" s="15"/>
      <c r="E200" s="14"/>
      <c r="F200" s="14" t="s">
        <v>350</v>
      </c>
      <c r="G200" s="14" t="s">
        <v>394</v>
      </c>
      <c r="H200" s="14" t="s">
        <v>501</v>
      </c>
      <c r="I200" s="14" t="s">
        <v>396</v>
      </c>
      <c r="J200" s="14"/>
      <c r="K200" s="14" t="s">
        <v>397</v>
      </c>
      <c r="L200" s="14"/>
      <c r="M200" s="14" t="s">
        <v>398</v>
      </c>
      <c r="N200" s="16"/>
    </row>
    <row r="201" ht="26.25" customHeight="1" spans="1:14">
      <c r="A201" s="14"/>
      <c r="B201" s="14"/>
      <c r="C201" s="14"/>
      <c r="D201" s="15"/>
      <c r="E201" s="14"/>
      <c r="F201" s="14"/>
      <c r="G201" s="14" t="s">
        <v>399</v>
      </c>
      <c r="H201" s="14" t="s">
        <v>527</v>
      </c>
      <c r="I201" s="14" t="s">
        <v>396</v>
      </c>
      <c r="J201" s="14"/>
      <c r="K201" s="14" t="s">
        <v>397</v>
      </c>
      <c r="L201" s="14"/>
      <c r="M201" s="14" t="s">
        <v>398</v>
      </c>
      <c r="N201" s="16"/>
    </row>
    <row r="202" ht="26.25" customHeight="1" spans="1:14">
      <c r="A202" s="14"/>
      <c r="B202" s="14"/>
      <c r="C202" s="14"/>
      <c r="D202" s="15"/>
      <c r="E202" s="14"/>
      <c r="F202" s="14" t="s">
        <v>401</v>
      </c>
      <c r="G202" s="14" t="s">
        <v>402</v>
      </c>
      <c r="H202" s="14" t="s">
        <v>528</v>
      </c>
      <c r="I202" s="14" t="s">
        <v>344</v>
      </c>
      <c r="J202" s="14" t="s">
        <v>382</v>
      </c>
      <c r="K202" s="14" t="s">
        <v>404</v>
      </c>
      <c r="L202" s="14" t="s">
        <v>457</v>
      </c>
      <c r="M202" s="14" t="s">
        <v>340</v>
      </c>
      <c r="N202" s="16"/>
    </row>
    <row r="203" ht="26.25" customHeight="1" spans="1:14">
      <c r="A203" s="14" t="s">
        <v>266</v>
      </c>
      <c r="B203" s="14" t="s">
        <v>235</v>
      </c>
      <c r="C203" s="14" t="s">
        <v>373</v>
      </c>
      <c r="D203" s="15">
        <v>11.7141</v>
      </c>
      <c r="E203" s="14" t="s">
        <v>529</v>
      </c>
      <c r="F203" s="14" t="s">
        <v>335</v>
      </c>
      <c r="G203" s="14" t="s">
        <v>375</v>
      </c>
      <c r="H203" s="14" t="s">
        <v>530</v>
      </c>
      <c r="I203" s="14" t="s">
        <v>338</v>
      </c>
      <c r="J203" s="14" t="s">
        <v>339</v>
      </c>
      <c r="K203" s="14" t="s">
        <v>531</v>
      </c>
      <c r="L203" s="14" t="s">
        <v>480</v>
      </c>
      <c r="M203" s="14" t="s">
        <v>353</v>
      </c>
      <c r="N203" s="16"/>
    </row>
    <row r="204" ht="26.25" customHeight="1" spans="1:14">
      <c r="A204" s="14"/>
      <c r="B204" s="14"/>
      <c r="C204" s="14"/>
      <c r="D204" s="15"/>
      <c r="E204" s="14"/>
      <c r="F204" s="14"/>
      <c r="G204" s="14"/>
      <c r="H204" s="14" t="s">
        <v>532</v>
      </c>
      <c r="I204" s="14" t="s">
        <v>338</v>
      </c>
      <c r="J204" s="14" t="s">
        <v>339</v>
      </c>
      <c r="K204" s="14" t="s">
        <v>533</v>
      </c>
      <c r="L204" s="14" t="s">
        <v>378</v>
      </c>
      <c r="M204" s="14" t="s">
        <v>353</v>
      </c>
      <c r="N204" s="16"/>
    </row>
    <row r="205" ht="26.25" customHeight="1" spans="1:14">
      <c r="A205" s="14"/>
      <c r="B205" s="14"/>
      <c r="C205" s="14"/>
      <c r="D205" s="15"/>
      <c r="E205" s="14"/>
      <c r="F205" s="14"/>
      <c r="G205" s="14" t="s">
        <v>336</v>
      </c>
      <c r="H205" s="14" t="s">
        <v>534</v>
      </c>
      <c r="I205" s="14" t="s">
        <v>344</v>
      </c>
      <c r="J205" s="14" t="s">
        <v>345</v>
      </c>
      <c r="K205" s="17" t="s">
        <v>383</v>
      </c>
      <c r="L205" s="14" t="s">
        <v>384</v>
      </c>
      <c r="M205" s="14" t="s">
        <v>385</v>
      </c>
      <c r="N205" s="16"/>
    </row>
    <row r="206" ht="26.25" customHeight="1" spans="1:14">
      <c r="A206" s="14"/>
      <c r="B206" s="14"/>
      <c r="C206" s="14"/>
      <c r="D206" s="15"/>
      <c r="E206" s="14"/>
      <c r="F206" s="14"/>
      <c r="G206" s="14"/>
      <c r="H206" s="14" t="s">
        <v>535</v>
      </c>
      <c r="I206" s="14" t="s">
        <v>344</v>
      </c>
      <c r="J206" s="14" t="s">
        <v>345</v>
      </c>
      <c r="K206" s="17" t="s">
        <v>383</v>
      </c>
      <c r="L206" s="14" t="s">
        <v>384</v>
      </c>
      <c r="M206" s="14" t="s">
        <v>388</v>
      </c>
      <c r="N206" s="16"/>
    </row>
    <row r="207" ht="26.25" customHeight="1" spans="1:14">
      <c r="A207" s="14"/>
      <c r="B207" s="14"/>
      <c r="C207" s="14"/>
      <c r="D207" s="15"/>
      <c r="E207" s="14"/>
      <c r="F207" s="14"/>
      <c r="G207" s="14" t="s">
        <v>348</v>
      </c>
      <c r="H207" s="14" t="s">
        <v>536</v>
      </c>
      <c r="I207" s="14" t="s">
        <v>396</v>
      </c>
      <c r="J207" s="14"/>
      <c r="K207" s="14" t="s">
        <v>537</v>
      </c>
      <c r="L207" s="14"/>
      <c r="M207" s="14" t="s">
        <v>353</v>
      </c>
      <c r="N207" s="16"/>
    </row>
    <row r="208" ht="26.25" customHeight="1" spans="1:14">
      <c r="A208" s="14"/>
      <c r="B208" s="14"/>
      <c r="C208" s="14"/>
      <c r="D208" s="15"/>
      <c r="E208" s="14"/>
      <c r="F208" s="14"/>
      <c r="G208" s="14"/>
      <c r="H208" s="14" t="s">
        <v>538</v>
      </c>
      <c r="I208" s="14" t="s">
        <v>344</v>
      </c>
      <c r="J208" s="14" t="s">
        <v>345</v>
      </c>
      <c r="K208" s="14" t="s">
        <v>346</v>
      </c>
      <c r="L208" s="14" t="s">
        <v>457</v>
      </c>
      <c r="M208" s="14" t="s">
        <v>353</v>
      </c>
      <c r="N208" s="16"/>
    </row>
    <row r="209" ht="26.25" customHeight="1" spans="1:14">
      <c r="A209" s="14"/>
      <c r="B209" s="14"/>
      <c r="C209" s="14"/>
      <c r="D209" s="15"/>
      <c r="E209" s="14"/>
      <c r="F209" s="14"/>
      <c r="G209" s="14" t="s">
        <v>391</v>
      </c>
      <c r="H209" s="14" t="s">
        <v>539</v>
      </c>
      <c r="I209" s="14" t="s">
        <v>344</v>
      </c>
      <c r="J209" s="14" t="s">
        <v>345</v>
      </c>
      <c r="K209" s="14" t="s">
        <v>346</v>
      </c>
      <c r="L209" s="14" t="s">
        <v>457</v>
      </c>
      <c r="M209" s="14" t="s">
        <v>388</v>
      </c>
      <c r="N209" s="16"/>
    </row>
    <row r="210" ht="26.25" customHeight="1" spans="1:14">
      <c r="A210" s="14"/>
      <c r="B210" s="14"/>
      <c r="C210" s="14"/>
      <c r="D210" s="15"/>
      <c r="E210" s="14"/>
      <c r="F210" s="14"/>
      <c r="G210" s="14"/>
      <c r="H210" s="14" t="s">
        <v>540</v>
      </c>
      <c r="I210" s="14" t="s">
        <v>344</v>
      </c>
      <c r="J210" s="14" t="s">
        <v>345</v>
      </c>
      <c r="K210" s="14" t="s">
        <v>346</v>
      </c>
      <c r="L210" s="14" t="s">
        <v>457</v>
      </c>
      <c r="M210" s="14" t="s">
        <v>385</v>
      </c>
      <c r="N210" s="16"/>
    </row>
    <row r="211" ht="26.25" customHeight="1" spans="1:14">
      <c r="A211" s="14"/>
      <c r="B211" s="14"/>
      <c r="C211" s="14"/>
      <c r="D211" s="15"/>
      <c r="E211" s="14"/>
      <c r="F211" s="14" t="s">
        <v>350</v>
      </c>
      <c r="G211" s="14" t="s">
        <v>394</v>
      </c>
      <c r="H211" s="14" t="s">
        <v>541</v>
      </c>
      <c r="I211" s="14" t="s">
        <v>396</v>
      </c>
      <c r="J211" s="14"/>
      <c r="K211" s="14" t="s">
        <v>397</v>
      </c>
      <c r="L211" s="14"/>
      <c r="M211" s="14" t="s">
        <v>398</v>
      </c>
      <c r="N211" s="16"/>
    </row>
    <row r="212" ht="26.25" customHeight="1" spans="1:14">
      <c r="A212" s="14"/>
      <c r="B212" s="14"/>
      <c r="C212" s="14"/>
      <c r="D212" s="15"/>
      <c r="E212" s="14"/>
      <c r="F212" s="14"/>
      <c r="G212" s="14" t="s">
        <v>399</v>
      </c>
      <c r="H212" s="14" t="s">
        <v>542</v>
      </c>
      <c r="I212" s="14" t="s">
        <v>396</v>
      </c>
      <c r="J212" s="14"/>
      <c r="K212" s="14" t="s">
        <v>397</v>
      </c>
      <c r="L212" s="14"/>
      <c r="M212" s="14" t="s">
        <v>398</v>
      </c>
      <c r="N212" s="16"/>
    </row>
    <row r="213" ht="26.25" customHeight="1" spans="1:14">
      <c r="A213" s="14"/>
      <c r="B213" s="14"/>
      <c r="C213" s="14"/>
      <c r="D213" s="15"/>
      <c r="E213" s="14"/>
      <c r="F213" s="14" t="s">
        <v>401</v>
      </c>
      <c r="G213" s="14" t="s">
        <v>402</v>
      </c>
      <c r="H213" s="14" t="s">
        <v>403</v>
      </c>
      <c r="I213" s="14" t="s">
        <v>344</v>
      </c>
      <c r="J213" s="14" t="s">
        <v>382</v>
      </c>
      <c r="K213" s="14" t="s">
        <v>404</v>
      </c>
      <c r="L213" s="14" t="s">
        <v>457</v>
      </c>
      <c r="M213" s="14" t="s">
        <v>340</v>
      </c>
      <c r="N213" s="16"/>
    </row>
    <row r="214" ht="26.25" customHeight="1" spans="1:14">
      <c r="A214" s="14" t="s">
        <v>258</v>
      </c>
      <c r="B214" s="14" t="s">
        <v>235</v>
      </c>
      <c r="C214" s="14" t="s">
        <v>373</v>
      </c>
      <c r="D214" s="15">
        <v>11.46</v>
      </c>
      <c r="E214" s="14" t="s">
        <v>543</v>
      </c>
      <c r="F214" s="14" t="s">
        <v>335</v>
      </c>
      <c r="G214" s="14" t="s">
        <v>375</v>
      </c>
      <c r="H214" s="14" t="s">
        <v>544</v>
      </c>
      <c r="I214" s="14" t="s">
        <v>344</v>
      </c>
      <c r="J214" s="14" t="s">
        <v>345</v>
      </c>
      <c r="K214" s="14" t="s">
        <v>545</v>
      </c>
      <c r="L214" s="14" t="s">
        <v>546</v>
      </c>
      <c r="M214" s="14" t="s">
        <v>353</v>
      </c>
      <c r="N214" s="16"/>
    </row>
    <row r="215" ht="26.25" customHeight="1" spans="1:14">
      <c r="A215" s="14"/>
      <c r="B215" s="14"/>
      <c r="C215" s="14"/>
      <c r="D215" s="15"/>
      <c r="E215" s="14"/>
      <c r="F215" s="14"/>
      <c r="G215" s="14"/>
      <c r="H215" s="14" t="s">
        <v>481</v>
      </c>
      <c r="I215" s="14" t="s">
        <v>338</v>
      </c>
      <c r="J215" s="14" t="s">
        <v>339</v>
      </c>
      <c r="K215" s="14">
        <v>11.46</v>
      </c>
      <c r="L215" s="14" t="s">
        <v>378</v>
      </c>
      <c r="M215" s="14" t="s">
        <v>353</v>
      </c>
      <c r="N215" s="16"/>
    </row>
    <row r="216" ht="26.25" customHeight="1" spans="1:14">
      <c r="A216" s="14"/>
      <c r="B216" s="14"/>
      <c r="C216" s="14"/>
      <c r="D216" s="15"/>
      <c r="E216" s="14"/>
      <c r="F216" s="14"/>
      <c r="G216" s="14" t="s">
        <v>336</v>
      </c>
      <c r="H216" s="14" t="s">
        <v>547</v>
      </c>
      <c r="I216" s="14" t="s">
        <v>338</v>
      </c>
      <c r="J216" s="14" t="s">
        <v>339</v>
      </c>
      <c r="K216" s="17" t="s">
        <v>383</v>
      </c>
      <c r="L216" s="14" t="s">
        <v>384</v>
      </c>
      <c r="M216" s="14" t="s">
        <v>388</v>
      </c>
      <c r="N216" s="16"/>
    </row>
    <row r="217" ht="26.25" customHeight="1" spans="1:14">
      <c r="A217" s="14"/>
      <c r="B217" s="14"/>
      <c r="C217" s="14"/>
      <c r="D217" s="15"/>
      <c r="E217" s="14"/>
      <c r="F217" s="14"/>
      <c r="G217" s="14"/>
      <c r="H217" s="14" t="s">
        <v>548</v>
      </c>
      <c r="I217" s="14" t="s">
        <v>338</v>
      </c>
      <c r="J217" s="14" t="s">
        <v>339</v>
      </c>
      <c r="K217" s="17" t="s">
        <v>383</v>
      </c>
      <c r="L217" s="14" t="s">
        <v>341</v>
      </c>
      <c r="M217" s="14" t="s">
        <v>385</v>
      </c>
      <c r="N217" s="16"/>
    </row>
    <row r="218" ht="26.25" customHeight="1" spans="1:14">
      <c r="A218" s="14"/>
      <c r="B218" s="14"/>
      <c r="C218" s="14"/>
      <c r="D218" s="15"/>
      <c r="E218" s="14"/>
      <c r="F218" s="14"/>
      <c r="G218" s="14" t="s">
        <v>348</v>
      </c>
      <c r="H218" s="14" t="s">
        <v>549</v>
      </c>
      <c r="I218" s="14" t="s">
        <v>344</v>
      </c>
      <c r="J218" s="14" t="s">
        <v>345</v>
      </c>
      <c r="K218" s="14" t="s">
        <v>346</v>
      </c>
      <c r="L218" s="14" t="s">
        <v>457</v>
      </c>
      <c r="M218" s="14" t="s">
        <v>353</v>
      </c>
      <c r="N218" s="16"/>
    </row>
    <row r="219" ht="26.25" customHeight="1" spans="1:14">
      <c r="A219" s="14"/>
      <c r="B219" s="14"/>
      <c r="C219" s="14"/>
      <c r="D219" s="15"/>
      <c r="E219" s="14"/>
      <c r="F219" s="14"/>
      <c r="G219" s="14"/>
      <c r="H219" s="14" t="s">
        <v>550</v>
      </c>
      <c r="I219" s="14" t="s">
        <v>344</v>
      </c>
      <c r="J219" s="14" t="s">
        <v>345</v>
      </c>
      <c r="K219" s="14" t="s">
        <v>346</v>
      </c>
      <c r="L219" s="14" t="s">
        <v>457</v>
      </c>
      <c r="M219" s="14" t="s">
        <v>353</v>
      </c>
      <c r="N219" s="16"/>
    </row>
    <row r="220" ht="26.25" customHeight="1" spans="1:14">
      <c r="A220" s="14"/>
      <c r="B220" s="14"/>
      <c r="C220" s="14"/>
      <c r="D220" s="15"/>
      <c r="E220" s="14"/>
      <c r="F220" s="14"/>
      <c r="G220" s="14" t="s">
        <v>391</v>
      </c>
      <c r="H220" s="14" t="s">
        <v>551</v>
      </c>
      <c r="I220" s="14" t="s">
        <v>344</v>
      </c>
      <c r="J220" s="14" t="s">
        <v>345</v>
      </c>
      <c r="K220" s="14" t="s">
        <v>346</v>
      </c>
      <c r="L220" s="14" t="s">
        <v>457</v>
      </c>
      <c r="M220" s="14" t="s">
        <v>385</v>
      </c>
      <c r="N220" s="16"/>
    </row>
    <row r="221" ht="26.25" customHeight="1" spans="1:14">
      <c r="A221" s="14"/>
      <c r="B221" s="14"/>
      <c r="C221" s="14"/>
      <c r="D221" s="15"/>
      <c r="E221" s="14"/>
      <c r="F221" s="14"/>
      <c r="G221" s="14"/>
      <c r="H221" s="14" t="s">
        <v>552</v>
      </c>
      <c r="I221" s="14" t="s">
        <v>344</v>
      </c>
      <c r="J221" s="14" t="s">
        <v>345</v>
      </c>
      <c r="K221" s="14" t="s">
        <v>346</v>
      </c>
      <c r="L221" s="14" t="s">
        <v>457</v>
      </c>
      <c r="M221" s="14" t="s">
        <v>388</v>
      </c>
      <c r="N221" s="16"/>
    </row>
    <row r="222" ht="26.25" customHeight="1" spans="1:14">
      <c r="A222" s="14"/>
      <c r="B222" s="14"/>
      <c r="C222" s="14"/>
      <c r="D222" s="15"/>
      <c r="E222" s="14"/>
      <c r="F222" s="14" t="s">
        <v>350</v>
      </c>
      <c r="G222" s="14" t="s">
        <v>394</v>
      </c>
      <c r="H222" s="14" t="s">
        <v>432</v>
      </c>
      <c r="I222" s="14" t="s">
        <v>396</v>
      </c>
      <c r="J222" s="14"/>
      <c r="K222" s="14" t="s">
        <v>397</v>
      </c>
      <c r="L222" s="14"/>
      <c r="M222" s="14" t="s">
        <v>398</v>
      </c>
      <c r="N222" s="16"/>
    </row>
    <row r="223" ht="26.25" customHeight="1" spans="1:14">
      <c r="A223" s="14"/>
      <c r="B223" s="14"/>
      <c r="C223" s="14"/>
      <c r="D223" s="15"/>
      <c r="E223" s="14"/>
      <c r="F223" s="14"/>
      <c r="G223" s="14" t="s">
        <v>399</v>
      </c>
      <c r="H223" s="14" t="s">
        <v>553</v>
      </c>
      <c r="I223" s="14" t="s">
        <v>396</v>
      </c>
      <c r="J223" s="14"/>
      <c r="K223" s="14" t="s">
        <v>397</v>
      </c>
      <c r="L223" s="14"/>
      <c r="M223" s="14" t="s">
        <v>398</v>
      </c>
      <c r="N223" s="16"/>
    </row>
    <row r="224" ht="26.25" customHeight="1" spans="1:14">
      <c r="A224" s="14"/>
      <c r="B224" s="14"/>
      <c r="C224" s="14"/>
      <c r="D224" s="15"/>
      <c r="E224" s="14"/>
      <c r="F224" s="14" t="s">
        <v>401</v>
      </c>
      <c r="G224" s="14" t="s">
        <v>402</v>
      </c>
      <c r="H224" s="14" t="s">
        <v>554</v>
      </c>
      <c r="I224" s="14" t="s">
        <v>344</v>
      </c>
      <c r="J224" s="14" t="s">
        <v>382</v>
      </c>
      <c r="K224" s="14" t="s">
        <v>404</v>
      </c>
      <c r="L224" s="14" t="s">
        <v>457</v>
      </c>
      <c r="M224" s="14" t="s">
        <v>340</v>
      </c>
      <c r="N224" s="16"/>
    </row>
    <row r="225" ht="26.25" customHeight="1" spans="1:14">
      <c r="A225" s="14" t="s">
        <v>307</v>
      </c>
      <c r="B225" s="14" t="s">
        <v>235</v>
      </c>
      <c r="C225" s="14" t="s">
        <v>373</v>
      </c>
      <c r="D225" s="15">
        <v>1.981</v>
      </c>
      <c r="E225" s="14" t="s">
        <v>555</v>
      </c>
      <c r="F225" s="14" t="s">
        <v>335</v>
      </c>
      <c r="G225" s="14" t="s">
        <v>375</v>
      </c>
      <c r="H225" s="14" t="s">
        <v>556</v>
      </c>
      <c r="I225" s="14" t="s">
        <v>338</v>
      </c>
      <c r="J225" s="14" t="s">
        <v>339</v>
      </c>
      <c r="K225" s="14" t="s">
        <v>557</v>
      </c>
      <c r="L225" s="14" t="s">
        <v>480</v>
      </c>
      <c r="M225" s="14" t="s">
        <v>353</v>
      </c>
      <c r="N225" s="16"/>
    </row>
    <row r="226" ht="26.25" customHeight="1" spans="1:14">
      <c r="A226" s="14"/>
      <c r="B226" s="14"/>
      <c r="C226" s="14"/>
      <c r="D226" s="15"/>
      <c r="E226" s="14"/>
      <c r="F226" s="14"/>
      <c r="G226" s="14"/>
      <c r="H226" s="14" t="s">
        <v>558</v>
      </c>
      <c r="I226" s="14" t="s">
        <v>338</v>
      </c>
      <c r="J226" s="14" t="s">
        <v>339</v>
      </c>
      <c r="K226" s="14" t="s">
        <v>557</v>
      </c>
      <c r="L226" s="14" t="s">
        <v>378</v>
      </c>
      <c r="M226" s="14" t="s">
        <v>353</v>
      </c>
      <c r="N226" s="16"/>
    </row>
    <row r="227" ht="26.25" customHeight="1" spans="1:14">
      <c r="A227" s="14"/>
      <c r="B227" s="14"/>
      <c r="C227" s="14"/>
      <c r="D227" s="15"/>
      <c r="E227" s="14"/>
      <c r="F227" s="14"/>
      <c r="G227" s="14" t="s">
        <v>336</v>
      </c>
      <c r="H227" s="14" t="s">
        <v>559</v>
      </c>
      <c r="I227" s="14" t="s">
        <v>344</v>
      </c>
      <c r="J227" s="14" t="s">
        <v>345</v>
      </c>
      <c r="K227" s="17" t="s">
        <v>383</v>
      </c>
      <c r="L227" s="14" t="s">
        <v>484</v>
      </c>
      <c r="M227" s="14" t="s">
        <v>385</v>
      </c>
      <c r="N227" s="16"/>
    </row>
    <row r="228" ht="26.25" customHeight="1" spans="1:14">
      <c r="A228" s="14"/>
      <c r="B228" s="14"/>
      <c r="C228" s="14"/>
      <c r="D228" s="15"/>
      <c r="E228" s="14"/>
      <c r="F228" s="14"/>
      <c r="G228" s="14"/>
      <c r="H228" s="14" t="s">
        <v>560</v>
      </c>
      <c r="I228" s="14" t="s">
        <v>344</v>
      </c>
      <c r="J228" s="14" t="s">
        <v>345</v>
      </c>
      <c r="K228" s="17" t="s">
        <v>383</v>
      </c>
      <c r="L228" s="14" t="s">
        <v>384</v>
      </c>
      <c r="M228" s="14" t="s">
        <v>388</v>
      </c>
      <c r="N228" s="16"/>
    </row>
    <row r="229" ht="26.25" customHeight="1" spans="1:14">
      <c r="A229" s="14"/>
      <c r="B229" s="14"/>
      <c r="C229" s="14"/>
      <c r="D229" s="15"/>
      <c r="E229" s="14"/>
      <c r="F229" s="14"/>
      <c r="G229" s="14" t="s">
        <v>348</v>
      </c>
      <c r="H229" s="14" t="s">
        <v>561</v>
      </c>
      <c r="I229" s="14" t="s">
        <v>344</v>
      </c>
      <c r="J229" s="14" t="s">
        <v>345</v>
      </c>
      <c r="K229" s="14" t="s">
        <v>346</v>
      </c>
      <c r="L229" s="14" t="s">
        <v>457</v>
      </c>
      <c r="M229" s="14" t="s">
        <v>353</v>
      </c>
      <c r="N229" s="16"/>
    </row>
    <row r="230" ht="26.25" customHeight="1" spans="1:14">
      <c r="A230" s="14"/>
      <c r="B230" s="14"/>
      <c r="C230" s="14"/>
      <c r="D230" s="15"/>
      <c r="E230" s="14"/>
      <c r="F230" s="14"/>
      <c r="G230" s="14"/>
      <c r="H230" s="14" t="s">
        <v>562</v>
      </c>
      <c r="I230" s="14" t="s">
        <v>396</v>
      </c>
      <c r="J230" s="14"/>
      <c r="K230" s="14" t="s">
        <v>415</v>
      </c>
      <c r="L230" s="14"/>
      <c r="M230" s="14" t="s">
        <v>353</v>
      </c>
      <c r="N230" s="16"/>
    </row>
    <row r="231" ht="26.25" customHeight="1" spans="1:14">
      <c r="A231" s="14"/>
      <c r="B231" s="14"/>
      <c r="C231" s="14"/>
      <c r="D231" s="15"/>
      <c r="E231" s="14"/>
      <c r="F231" s="14"/>
      <c r="G231" s="14" t="s">
        <v>391</v>
      </c>
      <c r="H231" s="14" t="s">
        <v>563</v>
      </c>
      <c r="I231" s="14" t="s">
        <v>344</v>
      </c>
      <c r="J231" s="14" t="s">
        <v>345</v>
      </c>
      <c r="K231" s="14" t="s">
        <v>346</v>
      </c>
      <c r="L231" s="14" t="s">
        <v>457</v>
      </c>
      <c r="M231" s="14" t="s">
        <v>385</v>
      </c>
      <c r="N231" s="16"/>
    </row>
    <row r="232" ht="26.25" customHeight="1" spans="1:14">
      <c r="A232" s="14"/>
      <c r="B232" s="14"/>
      <c r="C232" s="14"/>
      <c r="D232" s="15"/>
      <c r="E232" s="14"/>
      <c r="F232" s="14"/>
      <c r="G232" s="14"/>
      <c r="H232" s="14" t="s">
        <v>564</v>
      </c>
      <c r="I232" s="14" t="s">
        <v>344</v>
      </c>
      <c r="J232" s="14" t="s">
        <v>345</v>
      </c>
      <c r="K232" s="14" t="s">
        <v>346</v>
      </c>
      <c r="L232" s="14" t="s">
        <v>457</v>
      </c>
      <c r="M232" s="14" t="s">
        <v>388</v>
      </c>
      <c r="N232" s="16"/>
    </row>
    <row r="233" ht="26.25" customHeight="1" spans="1:14">
      <c r="A233" s="14"/>
      <c r="B233" s="14"/>
      <c r="C233" s="14"/>
      <c r="D233" s="15"/>
      <c r="E233" s="14"/>
      <c r="F233" s="14" t="s">
        <v>350</v>
      </c>
      <c r="G233" s="14" t="s">
        <v>394</v>
      </c>
      <c r="H233" s="14" t="s">
        <v>565</v>
      </c>
      <c r="I233" s="14" t="s">
        <v>396</v>
      </c>
      <c r="J233" s="14"/>
      <c r="K233" s="14" t="s">
        <v>397</v>
      </c>
      <c r="L233" s="14"/>
      <c r="M233" s="14" t="s">
        <v>398</v>
      </c>
      <c r="N233" s="16"/>
    </row>
    <row r="234" ht="26.25" customHeight="1" spans="1:14">
      <c r="A234" s="14"/>
      <c r="B234" s="14"/>
      <c r="C234" s="14"/>
      <c r="D234" s="15"/>
      <c r="E234" s="14"/>
      <c r="F234" s="14"/>
      <c r="G234" s="14" t="s">
        <v>399</v>
      </c>
      <c r="H234" s="14" t="s">
        <v>566</v>
      </c>
      <c r="I234" s="14" t="s">
        <v>396</v>
      </c>
      <c r="J234" s="14"/>
      <c r="K234" s="14" t="s">
        <v>397</v>
      </c>
      <c r="L234" s="14"/>
      <c r="M234" s="14" t="s">
        <v>398</v>
      </c>
      <c r="N234" s="16"/>
    </row>
    <row r="235" ht="26.25" customHeight="1" spans="1:14">
      <c r="A235" s="14"/>
      <c r="B235" s="14"/>
      <c r="C235" s="14"/>
      <c r="D235" s="15"/>
      <c r="E235" s="14"/>
      <c r="F235" s="14" t="s">
        <v>401</v>
      </c>
      <c r="G235" s="14" t="s">
        <v>402</v>
      </c>
      <c r="H235" s="14" t="s">
        <v>567</v>
      </c>
      <c r="I235" s="14" t="s">
        <v>344</v>
      </c>
      <c r="J235" s="14" t="s">
        <v>382</v>
      </c>
      <c r="K235" s="14" t="s">
        <v>404</v>
      </c>
      <c r="L235" s="14" t="s">
        <v>568</v>
      </c>
      <c r="M235" s="14" t="s">
        <v>340</v>
      </c>
      <c r="N235" s="16"/>
    </row>
    <row r="236" ht="26.25" customHeight="1" spans="1:14">
      <c r="A236" s="14" t="s">
        <v>287</v>
      </c>
      <c r="B236" s="14" t="s">
        <v>235</v>
      </c>
      <c r="C236" s="14" t="s">
        <v>569</v>
      </c>
      <c r="D236" s="15">
        <v>507.3</v>
      </c>
      <c r="E236" s="14" t="s">
        <v>570</v>
      </c>
      <c r="F236" s="14" t="s">
        <v>335</v>
      </c>
      <c r="G236" s="14" t="s">
        <v>375</v>
      </c>
      <c r="H236" s="14" t="s">
        <v>571</v>
      </c>
      <c r="I236" s="14" t="s">
        <v>344</v>
      </c>
      <c r="J236" s="14" t="s">
        <v>345</v>
      </c>
      <c r="K236" s="14" t="s">
        <v>572</v>
      </c>
      <c r="L236" s="14" t="s">
        <v>378</v>
      </c>
      <c r="M236" s="14" t="s">
        <v>353</v>
      </c>
      <c r="N236" s="16"/>
    </row>
    <row r="237" ht="26.25" customHeight="1" spans="1:14">
      <c r="A237" s="14"/>
      <c r="B237" s="14"/>
      <c r="C237" s="14"/>
      <c r="D237" s="15"/>
      <c r="E237" s="14"/>
      <c r="F237" s="14"/>
      <c r="G237" s="14"/>
      <c r="H237" s="14" t="s">
        <v>573</v>
      </c>
      <c r="I237" s="14" t="s">
        <v>344</v>
      </c>
      <c r="J237" s="14" t="s">
        <v>345</v>
      </c>
      <c r="K237" s="14" t="s">
        <v>574</v>
      </c>
      <c r="L237" s="14" t="s">
        <v>378</v>
      </c>
      <c r="M237" s="14" t="s">
        <v>353</v>
      </c>
      <c r="N237" s="16"/>
    </row>
    <row r="238" ht="26.25" customHeight="1" spans="1:14">
      <c r="A238" s="14"/>
      <c r="B238" s="14"/>
      <c r="C238" s="14"/>
      <c r="D238" s="15"/>
      <c r="E238" s="14"/>
      <c r="F238" s="14"/>
      <c r="G238" s="14" t="s">
        <v>336</v>
      </c>
      <c r="H238" s="14" t="s">
        <v>575</v>
      </c>
      <c r="I238" s="14" t="s">
        <v>344</v>
      </c>
      <c r="J238" s="14" t="s">
        <v>345</v>
      </c>
      <c r="K238" s="17" t="s">
        <v>383</v>
      </c>
      <c r="L238" s="14" t="s">
        <v>384</v>
      </c>
      <c r="M238" s="14" t="s">
        <v>388</v>
      </c>
      <c r="N238" s="16"/>
    </row>
    <row r="239" ht="26.25" customHeight="1" spans="1:14">
      <c r="A239" s="14"/>
      <c r="B239" s="14"/>
      <c r="C239" s="14"/>
      <c r="D239" s="15"/>
      <c r="E239" s="14"/>
      <c r="F239" s="14"/>
      <c r="G239" s="14"/>
      <c r="H239" s="14" t="s">
        <v>576</v>
      </c>
      <c r="I239" s="14" t="s">
        <v>344</v>
      </c>
      <c r="J239" s="14" t="s">
        <v>345</v>
      </c>
      <c r="K239" s="17" t="s">
        <v>383</v>
      </c>
      <c r="L239" s="14" t="s">
        <v>384</v>
      </c>
      <c r="M239" s="14" t="s">
        <v>385</v>
      </c>
      <c r="N239" s="16"/>
    </row>
    <row r="240" ht="26.25" customHeight="1" spans="1:14">
      <c r="A240" s="14"/>
      <c r="B240" s="14"/>
      <c r="C240" s="14"/>
      <c r="D240" s="15"/>
      <c r="E240" s="14"/>
      <c r="F240" s="14"/>
      <c r="G240" s="14" t="s">
        <v>348</v>
      </c>
      <c r="H240" s="14" t="s">
        <v>577</v>
      </c>
      <c r="I240" s="14" t="s">
        <v>344</v>
      </c>
      <c r="J240" s="14" t="s">
        <v>345</v>
      </c>
      <c r="K240" s="14" t="s">
        <v>346</v>
      </c>
      <c r="L240" s="14" t="s">
        <v>457</v>
      </c>
      <c r="M240" s="14" t="s">
        <v>353</v>
      </c>
      <c r="N240" s="16"/>
    </row>
    <row r="241" ht="26.25" customHeight="1" spans="1:14">
      <c r="A241" s="14"/>
      <c r="B241" s="14"/>
      <c r="C241" s="14"/>
      <c r="D241" s="15"/>
      <c r="E241" s="14"/>
      <c r="F241" s="14"/>
      <c r="G241" s="14"/>
      <c r="H241" s="14" t="s">
        <v>578</v>
      </c>
      <c r="I241" s="14" t="s">
        <v>344</v>
      </c>
      <c r="J241" s="14" t="s">
        <v>345</v>
      </c>
      <c r="K241" s="14" t="s">
        <v>346</v>
      </c>
      <c r="L241" s="14" t="s">
        <v>457</v>
      </c>
      <c r="M241" s="14" t="s">
        <v>353</v>
      </c>
      <c r="N241" s="16"/>
    </row>
    <row r="242" ht="26.25" customHeight="1" spans="1:14">
      <c r="A242" s="14"/>
      <c r="B242" s="14"/>
      <c r="C242" s="14"/>
      <c r="D242" s="15"/>
      <c r="E242" s="14"/>
      <c r="F242" s="14"/>
      <c r="G242" s="14" t="s">
        <v>391</v>
      </c>
      <c r="H242" s="14" t="s">
        <v>431</v>
      </c>
      <c r="I242" s="14" t="s">
        <v>344</v>
      </c>
      <c r="J242" s="14" t="s">
        <v>345</v>
      </c>
      <c r="K242" s="14" t="s">
        <v>346</v>
      </c>
      <c r="L242" s="14" t="s">
        <v>457</v>
      </c>
      <c r="M242" s="14" t="s">
        <v>388</v>
      </c>
      <c r="N242" s="16"/>
    </row>
    <row r="243" ht="26.25" customHeight="1" spans="1:14">
      <c r="A243" s="14"/>
      <c r="B243" s="14"/>
      <c r="C243" s="14"/>
      <c r="D243" s="15"/>
      <c r="E243" s="14"/>
      <c r="F243" s="14"/>
      <c r="G243" s="14"/>
      <c r="H243" s="14" t="s">
        <v>460</v>
      </c>
      <c r="I243" s="14" t="s">
        <v>344</v>
      </c>
      <c r="J243" s="14" t="s">
        <v>345</v>
      </c>
      <c r="K243" s="14" t="s">
        <v>346</v>
      </c>
      <c r="L243" s="14" t="s">
        <v>457</v>
      </c>
      <c r="M243" s="14" t="s">
        <v>385</v>
      </c>
      <c r="N243" s="16"/>
    </row>
    <row r="244" ht="26.25" customHeight="1" spans="1:14">
      <c r="A244" s="14"/>
      <c r="B244" s="14"/>
      <c r="C244" s="14"/>
      <c r="D244" s="15"/>
      <c r="E244" s="14"/>
      <c r="F244" s="14" t="s">
        <v>350</v>
      </c>
      <c r="G244" s="14" t="s">
        <v>394</v>
      </c>
      <c r="H244" s="14" t="s">
        <v>579</v>
      </c>
      <c r="I244" s="14" t="s">
        <v>396</v>
      </c>
      <c r="J244" s="14"/>
      <c r="K244" s="14" t="s">
        <v>397</v>
      </c>
      <c r="L244" s="14"/>
      <c r="M244" s="14" t="s">
        <v>398</v>
      </c>
      <c r="N244" s="16"/>
    </row>
    <row r="245" ht="26.25" customHeight="1" spans="1:14">
      <c r="A245" s="14"/>
      <c r="B245" s="14"/>
      <c r="C245" s="14"/>
      <c r="D245" s="15"/>
      <c r="E245" s="14"/>
      <c r="F245" s="14"/>
      <c r="G245" s="14" t="s">
        <v>399</v>
      </c>
      <c r="H245" s="14" t="s">
        <v>580</v>
      </c>
      <c r="I245" s="14" t="s">
        <v>396</v>
      </c>
      <c r="J245" s="14"/>
      <c r="K245" s="14" t="s">
        <v>397</v>
      </c>
      <c r="L245" s="14"/>
      <c r="M245" s="14" t="s">
        <v>398</v>
      </c>
      <c r="N245" s="16"/>
    </row>
    <row r="246" ht="26.25" customHeight="1" spans="1:14">
      <c r="A246" s="14"/>
      <c r="B246" s="14"/>
      <c r="C246" s="14"/>
      <c r="D246" s="15"/>
      <c r="E246" s="14"/>
      <c r="F246" s="14" t="s">
        <v>401</v>
      </c>
      <c r="G246" s="14" t="s">
        <v>402</v>
      </c>
      <c r="H246" s="14" t="s">
        <v>581</v>
      </c>
      <c r="I246" s="14" t="s">
        <v>344</v>
      </c>
      <c r="J246" s="14" t="s">
        <v>382</v>
      </c>
      <c r="K246" s="14" t="s">
        <v>404</v>
      </c>
      <c r="L246" s="14" t="s">
        <v>457</v>
      </c>
      <c r="M246" s="14" t="s">
        <v>340</v>
      </c>
      <c r="N246" s="16"/>
    </row>
    <row r="247" ht="26.25" customHeight="1" spans="1:14">
      <c r="A247" s="14" t="s">
        <v>295</v>
      </c>
      <c r="B247" s="14" t="s">
        <v>235</v>
      </c>
      <c r="C247" s="14" t="s">
        <v>569</v>
      </c>
      <c r="D247" s="15">
        <v>1</v>
      </c>
      <c r="E247" s="14" t="s">
        <v>582</v>
      </c>
      <c r="F247" s="14" t="s">
        <v>335</v>
      </c>
      <c r="G247" s="14" t="s">
        <v>375</v>
      </c>
      <c r="H247" s="14" t="s">
        <v>583</v>
      </c>
      <c r="I247" s="14" t="s">
        <v>344</v>
      </c>
      <c r="J247" s="14" t="s">
        <v>345</v>
      </c>
      <c r="K247" s="14" t="s">
        <v>422</v>
      </c>
      <c r="L247" s="14" t="s">
        <v>480</v>
      </c>
      <c r="M247" s="14" t="s">
        <v>353</v>
      </c>
      <c r="N247" s="16"/>
    </row>
    <row r="248" ht="26.25" customHeight="1" spans="1:14">
      <c r="A248" s="14"/>
      <c r="B248" s="14"/>
      <c r="C248" s="14"/>
      <c r="D248" s="15"/>
      <c r="E248" s="14"/>
      <c r="F248" s="14"/>
      <c r="G248" s="14"/>
      <c r="H248" s="14" t="s">
        <v>448</v>
      </c>
      <c r="I248" s="14" t="s">
        <v>344</v>
      </c>
      <c r="J248" s="14" t="s">
        <v>345</v>
      </c>
      <c r="K248" s="14" t="s">
        <v>422</v>
      </c>
      <c r="L248" s="14" t="s">
        <v>378</v>
      </c>
      <c r="M248" s="14" t="s">
        <v>353</v>
      </c>
      <c r="N248" s="16"/>
    </row>
    <row r="249" ht="26.25" customHeight="1" spans="1:14">
      <c r="A249" s="14"/>
      <c r="B249" s="14"/>
      <c r="C249" s="14"/>
      <c r="D249" s="15"/>
      <c r="E249" s="14"/>
      <c r="F249" s="14"/>
      <c r="G249" s="14" t="s">
        <v>336</v>
      </c>
      <c r="H249" s="14" t="s">
        <v>453</v>
      </c>
      <c r="I249" s="14" t="s">
        <v>344</v>
      </c>
      <c r="J249" s="14" t="s">
        <v>345</v>
      </c>
      <c r="K249" s="14" t="s">
        <v>422</v>
      </c>
      <c r="L249" s="14" t="s">
        <v>384</v>
      </c>
      <c r="M249" s="14" t="s">
        <v>388</v>
      </c>
      <c r="N249" s="16"/>
    </row>
    <row r="250" ht="26.25" customHeight="1" spans="1:14">
      <c r="A250" s="14"/>
      <c r="B250" s="14"/>
      <c r="C250" s="14"/>
      <c r="D250" s="15"/>
      <c r="E250" s="14"/>
      <c r="F250" s="14"/>
      <c r="G250" s="14"/>
      <c r="H250" s="14" t="s">
        <v>584</v>
      </c>
      <c r="I250" s="14" t="s">
        <v>344</v>
      </c>
      <c r="J250" s="14" t="s">
        <v>345</v>
      </c>
      <c r="K250" s="14" t="s">
        <v>585</v>
      </c>
      <c r="L250" s="14" t="s">
        <v>586</v>
      </c>
      <c r="M250" s="14" t="s">
        <v>385</v>
      </c>
      <c r="N250" s="16"/>
    </row>
    <row r="251" ht="26.25" customHeight="1" spans="1:14">
      <c r="A251" s="14"/>
      <c r="B251" s="14"/>
      <c r="C251" s="14"/>
      <c r="D251" s="15"/>
      <c r="E251" s="14"/>
      <c r="F251" s="14"/>
      <c r="G251" s="14" t="s">
        <v>348</v>
      </c>
      <c r="H251" s="14" t="s">
        <v>456</v>
      </c>
      <c r="I251" s="14" t="s">
        <v>344</v>
      </c>
      <c r="J251" s="14" t="s">
        <v>345</v>
      </c>
      <c r="K251" s="14" t="s">
        <v>346</v>
      </c>
      <c r="L251" s="14" t="s">
        <v>457</v>
      </c>
      <c r="M251" s="14" t="s">
        <v>353</v>
      </c>
      <c r="N251" s="16"/>
    </row>
    <row r="252" ht="26.25" customHeight="1" spans="1:14">
      <c r="A252" s="14"/>
      <c r="B252" s="14"/>
      <c r="C252" s="14"/>
      <c r="D252" s="15"/>
      <c r="E252" s="14"/>
      <c r="F252" s="14"/>
      <c r="G252" s="14"/>
      <c r="H252" s="14" t="s">
        <v>458</v>
      </c>
      <c r="I252" s="14" t="s">
        <v>396</v>
      </c>
      <c r="J252" s="14"/>
      <c r="K252" s="14" t="s">
        <v>415</v>
      </c>
      <c r="L252" s="14"/>
      <c r="M252" s="14" t="s">
        <v>353</v>
      </c>
      <c r="N252" s="16"/>
    </row>
    <row r="253" ht="26.25" customHeight="1" spans="1:14">
      <c r="A253" s="14"/>
      <c r="B253" s="14"/>
      <c r="C253" s="14"/>
      <c r="D253" s="15"/>
      <c r="E253" s="14"/>
      <c r="F253" s="14"/>
      <c r="G253" s="14" t="s">
        <v>391</v>
      </c>
      <c r="H253" s="14" t="s">
        <v>431</v>
      </c>
      <c r="I253" s="14" t="s">
        <v>344</v>
      </c>
      <c r="J253" s="14" t="s">
        <v>345</v>
      </c>
      <c r="K253" s="14" t="s">
        <v>346</v>
      </c>
      <c r="L253" s="14" t="s">
        <v>457</v>
      </c>
      <c r="M253" s="14" t="s">
        <v>388</v>
      </c>
      <c r="N253" s="16"/>
    </row>
    <row r="254" ht="26.25" customHeight="1" spans="1:14">
      <c r="A254" s="14"/>
      <c r="B254" s="14"/>
      <c r="C254" s="14"/>
      <c r="D254" s="15"/>
      <c r="E254" s="14"/>
      <c r="F254" s="14"/>
      <c r="G254" s="14"/>
      <c r="H254" s="14" t="s">
        <v>460</v>
      </c>
      <c r="I254" s="14" t="s">
        <v>344</v>
      </c>
      <c r="J254" s="14" t="s">
        <v>345</v>
      </c>
      <c r="K254" s="14" t="s">
        <v>346</v>
      </c>
      <c r="L254" s="14" t="s">
        <v>457</v>
      </c>
      <c r="M254" s="14" t="s">
        <v>385</v>
      </c>
      <c r="N254" s="16"/>
    </row>
    <row r="255" ht="26.25" customHeight="1" spans="1:14">
      <c r="A255" s="14"/>
      <c r="B255" s="14"/>
      <c r="C255" s="14"/>
      <c r="D255" s="15"/>
      <c r="E255" s="14"/>
      <c r="F255" s="14" t="s">
        <v>350</v>
      </c>
      <c r="G255" s="14" t="s">
        <v>394</v>
      </c>
      <c r="H255" s="14" t="s">
        <v>501</v>
      </c>
      <c r="I255" s="14" t="s">
        <v>396</v>
      </c>
      <c r="J255" s="14"/>
      <c r="K255" s="14" t="s">
        <v>397</v>
      </c>
      <c r="L255" s="14"/>
      <c r="M255" s="14" t="s">
        <v>398</v>
      </c>
      <c r="N255" s="16"/>
    </row>
    <row r="256" ht="26.25" customHeight="1" spans="1:14">
      <c r="A256" s="14"/>
      <c r="B256" s="14"/>
      <c r="C256" s="14"/>
      <c r="D256" s="15"/>
      <c r="E256" s="14"/>
      <c r="F256" s="14"/>
      <c r="G256" s="14" t="s">
        <v>399</v>
      </c>
      <c r="H256" s="14" t="s">
        <v>587</v>
      </c>
      <c r="I256" s="14" t="s">
        <v>396</v>
      </c>
      <c r="J256" s="14"/>
      <c r="K256" s="14" t="s">
        <v>397</v>
      </c>
      <c r="L256" s="14"/>
      <c r="M256" s="14" t="s">
        <v>398</v>
      </c>
      <c r="N256" s="16"/>
    </row>
    <row r="257" ht="26.25" customHeight="1" spans="1:14">
      <c r="A257" s="14"/>
      <c r="B257" s="14"/>
      <c r="C257" s="14"/>
      <c r="D257" s="15"/>
      <c r="E257" s="14"/>
      <c r="F257" s="14" t="s">
        <v>401</v>
      </c>
      <c r="G257" s="14" t="s">
        <v>402</v>
      </c>
      <c r="H257" s="14" t="s">
        <v>403</v>
      </c>
      <c r="I257" s="14" t="s">
        <v>344</v>
      </c>
      <c r="J257" s="14" t="s">
        <v>382</v>
      </c>
      <c r="K257" s="14" t="s">
        <v>404</v>
      </c>
      <c r="L257" s="14" t="s">
        <v>457</v>
      </c>
      <c r="M257" s="14" t="s">
        <v>340</v>
      </c>
      <c r="N257" s="16"/>
    </row>
    <row r="258" ht="26.25" customHeight="1" spans="1:14">
      <c r="A258" s="14" t="s">
        <v>297</v>
      </c>
      <c r="B258" s="14" t="s">
        <v>235</v>
      </c>
      <c r="C258" s="14" t="s">
        <v>569</v>
      </c>
      <c r="D258" s="15">
        <v>1.65</v>
      </c>
      <c r="E258" s="14" t="s">
        <v>582</v>
      </c>
      <c r="F258" s="14" t="s">
        <v>335</v>
      </c>
      <c r="G258" s="14" t="s">
        <v>375</v>
      </c>
      <c r="H258" s="14" t="s">
        <v>588</v>
      </c>
      <c r="I258" s="14" t="s">
        <v>338</v>
      </c>
      <c r="J258" s="14" t="s">
        <v>339</v>
      </c>
      <c r="K258" s="14" t="s">
        <v>589</v>
      </c>
      <c r="L258" s="14" t="s">
        <v>378</v>
      </c>
      <c r="M258" s="14" t="s">
        <v>353</v>
      </c>
      <c r="N258" s="16"/>
    </row>
    <row r="259" ht="26.25" customHeight="1" spans="1:14">
      <c r="A259" s="14"/>
      <c r="B259" s="14"/>
      <c r="C259" s="14"/>
      <c r="D259" s="15"/>
      <c r="E259" s="14"/>
      <c r="F259" s="14"/>
      <c r="G259" s="14"/>
      <c r="H259" s="14" t="s">
        <v>590</v>
      </c>
      <c r="I259" s="14" t="s">
        <v>338</v>
      </c>
      <c r="J259" s="14" t="s">
        <v>339</v>
      </c>
      <c r="K259" s="14" t="s">
        <v>591</v>
      </c>
      <c r="L259" s="14" t="s">
        <v>452</v>
      </c>
      <c r="M259" s="14" t="s">
        <v>353</v>
      </c>
      <c r="N259" s="16"/>
    </row>
    <row r="260" ht="26.25" customHeight="1" spans="1:14">
      <c r="A260" s="14"/>
      <c r="B260" s="14"/>
      <c r="C260" s="14"/>
      <c r="D260" s="15"/>
      <c r="E260" s="14"/>
      <c r="F260" s="14"/>
      <c r="G260" s="14" t="s">
        <v>336</v>
      </c>
      <c r="H260" s="14" t="s">
        <v>453</v>
      </c>
      <c r="I260" s="14" t="s">
        <v>344</v>
      </c>
      <c r="J260" s="14" t="s">
        <v>345</v>
      </c>
      <c r="K260" s="14" t="s">
        <v>377</v>
      </c>
      <c r="L260" s="14" t="s">
        <v>384</v>
      </c>
      <c r="M260" s="14" t="s">
        <v>385</v>
      </c>
      <c r="N260" s="16"/>
    </row>
    <row r="261" ht="26.25" customHeight="1" spans="1:14">
      <c r="A261" s="14"/>
      <c r="B261" s="14"/>
      <c r="C261" s="14"/>
      <c r="D261" s="15"/>
      <c r="E261" s="14"/>
      <c r="F261" s="14"/>
      <c r="G261" s="14"/>
      <c r="H261" s="14" t="s">
        <v>584</v>
      </c>
      <c r="I261" s="14" t="s">
        <v>344</v>
      </c>
      <c r="J261" s="14" t="s">
        <v>345</v>
      </c>
      <c r="K261" s="14" t="s">
        <v>592</v>
      </c>
      <c r="L261" s="14" t="s">
        <v>586</v>
      </c>
      <c r="M261" s="14" t="s">
        <v>388</v>
      </c>
      <c r="N261" s="16"/>
    </row>
    <row r="262" ht="26.25" customHeight="1" spans="1:14">
      <c r="A262" s="14"/>
      <c r="B262" s="14"/>
      <c r="C262" s="14"/>
      <c r="D262" s="15"/>
      <c r="E262" s="14"/>
      <c r="F262" s="14"/>
      <c r="G262" s="14" t="s">
        <v>348</v>
      </c>
      <c r="H262" s="14" t="s">
        <v>456</v>
      </c>
      <c r="I262" s="14" t="s">
        <v>344</v>
      </c>
      <c r="J262" s="14" t="s">
        <v>345</v>
      </c>
      <c r="K262" s="14" t="s">
        <v>346</v>
      </c>
      <c r="L262" s="14" t="s">
        <v>457</v>
      </c>
      <c r="M262" s="14" t="s">
        <v>353</v>
      </c>
      <c r="N262" s="16"/>
    </row>
    <row r="263" ht="26.25" customHeight="1" spans="1:14">
      <c r="A263" s="14"/>
      <c r="B263" s="14"/>
      <c r="C263" s="14"/>
      <c r="D263" s="15"/>
      <c r="E263" s="14"/>
      <c r="F263" s="14"/>
      <c r="G263" s="14"/>
      <c r="H263" s="14" t="s">
        <v>458</v>
      </c>
      <c r="I263" s="14" t="s">
        <v>396</v>
      </c>
      <c r="J263" s="14"/>
      <c r="K263" s="14" t="s">
        <v>415</v>
      </c>
      <c r="L263" s="14"/>
      <c r="M263" s="14" t="s">
        <v>353</v>
      </c>
      <c r="N263" s="16"/>
    </row>
    <row r="264" ht="26.25" customHeight="1" spans="1:14">
      <c r="A264" s="14"/>
      <c r="B264" s="14"/>
      <c r="C264" s="14"/>
      <c r="D264" s="15"/>
      <c r="E264" s="14"/>
      <c r="F264" s="14"/>
      <c r="G264" s="14" t="s">
        <v>391</v>
      </c>
      <c r="H264" s="14" t="s">
        <v>431</v>
      </c>
      <c r="I264" s="14" t="s">
        <v>344</v>
      </c>
      <c r="J264" s="14" t="s">
        <v>345</v>
      </c>
      <c r="K264" s="14" t="s">
        <v>346</v>
      </c>
      <c r="L264" s="14" t="s">
        <v>457</v>
      </c>
      <c r="M264" s="14" t="s">
        <v>388</v>
      </c>
      <c r="N264" s="16"/>
    </row>
    <row r="265" ht="26.25" customHeight="1" spans="1:14">
      <c r="A265" s="14"/>
      <c r="B265" s="14"/>
      <c r="C265" s="14"/>
      <c r="D265" s="15"/>
      <c r="E265" s="14"/>
      <c r="F265" s="14"/>
      <c r="G265" s="14"/>
      <c r="H265" s="14" t="s">
        <v>460</v>
      </c>
      <c r="I265" s="14" t="s">
        <v>344</v>
      </c>
      <c r="J265" s="14" t="s">
        <v>345</v>
      </c>
      <c r="K265" s="14" t="s">
        <v>346</v>
      </c>
      <c r="L265" s="14" t="s">
        <v>457</v>
      </c>
      <c r="M265" s="14" t="s">
        <v>385</v>
      </c>
      <c r="N265" s="16"/>
    </row>
    <row r="266" ht="26.25" customHeight="1" spans="1:14">
      <c r="A266" s="14"/>
      <c r="B266" s="14"/>
      <c r="C266" s="14"/>
      <c r="D266" s="15"/>
      <c r="E266" s="14"/>
      <c r="F266" s="14" t="s">
        <v>350</v>
      </c>
      <c r="G266" s="14" t="s">
        <v>394</v>
      </c>
      <c r="H266" s="14" t="s">
        <v>501</v>
      </c>
      <c r="I266" s="14" t="s">
        <v>396</v>
      </c>
      <c r="J266" s="14"/>
      <c r="K266" s="14" t="s">
        <v>397</v>
      </c>
      <c r="L266" s="14"/>
      <c r="M266" s="14" t="s">
        <v>398</v>
      </c>
      <c r="N266" s="16"/>
    </row>
    <row r="267" ht="26.25" customHeight="1" spans="1:14">
      <c r="A267" s="14"/>
      <c r="B267" s="14"/>
      <c r="C267" s="14"/>
      <c r="D267" s="15"/>
      <c r="E267" s="14"/>
      <c r="F267" s="14"/>
      <c r="G267" s="14" t="s">
        <v>399</v>
      </c>
      <c r="H267" s="14" t="s">
        <v>587</v>
      </c>
      <c r="I267" s="14" t="s">
        <v>396</v>
      </c>
      <c r="J267" s="14"/>
      <c r="K267" s="14" t="s">
        <v>397</v>
      </c>
      <c r="L267" s="14"/>
      <c r="M267" s="14" t="s">
        <v>398</v>
      </c>
      <c r="N267" s="16"/>
    </row>
    <row r="268" ht="26.25" customHeight="1" spans="1:14">
      <c r="A268" s="14"/>
      <c r="B268" s="14"/>
      <c r="C268" s="14"/>
      <c r="D268" s="15"/>
      <c r="E268" s="14"/>
      <c r="F268" s="14" t="s">
        <v>401</v>
      </c>
      <c r="G268" s="14" t="s">
        <v>402</v>
      </c>
      <c r="H268" s="14" t="s">
        <v>403</v>
      </c>
      <c r="I268" s="14" t="s">
        <v>344</v>
      </c>
      <c r="J268" s="14" t="s">
        <v>382</v>
      </c>
      <c r="K268" s="14" t="s">
        <v>404</v>
      </c>
      <c r="L268" s="14" t="s">
        <v>457</v>
      </c>
      <c r="M268" s="14" t="s">
        <v>340</v>
      </c>
      <c r="N268" s="16"/>
    </row>
    <row r="269" ht="26.25" customHeight="1" spans="1:14">
      <c r="A269" s="14" t="s">
        <v>292</v>
      </c>
      <c r="B269" s="14" t="s">
        <v>235</v>
      </c>
      <c r="C269" s="14" t="s">
        <v>569</v>
      </c>
      <c r="D269" s="15">
        <v>2.55</v>
      </c>
      <c r="E269" s="14" t="s">
        <v>582</v>
      </c>
      <c r="F269" s="14" t="s">
        <v>335</v>
      </c>
      <c r="G269" s="14" t="s">
        <v>375</v>
      </c>
      <c r="H269" s="14" t="s">
        <v>588</v>
      </c>
      <c r="I269" s="14" t="s">
        <v>338</v>
      </c>
      <c r="J269" s="14" t="s">
        <v>339</v>
      </c>
      <c r="K269" s="14" t="s">
        <v>593</v>
      </c>
      <c r="L269" s="14" t="s">
        <v>378</v>
      </c>
      <c r="M269" s="14" t="s">
        <v>353</v>
      </c>
      <c r="N269" s="16"/>
    </row>
    <row r="270" ht="26.25" customHeight="1" spans="1:14">
      <c r="A270" s="14"/>
      <c r="B270" s="14"/>
      <c r="C270" s="14"/>
      <c r="D270" s="15"/>
      <c r="E270" s="14"/>
      <c r="F270" s="14"/>
      <c r="G270" s="14"/>
      <c r="H270" s="14" t="s">
        <v>594</v>
      </c>
      <c r="I270" s="14" t="s">
        <v>338</v>
      </c>
      <c r="J270" s="14" t="s">
        <v>339</v>
      </c>
      <c r="K270" s="14" t="s">
        <v>595</v>
      </c>
      <c r="L270" s="14" t="s">
        <v>480</v>
      </c>
      <c r="M270" s="14" t="s">
        <v>353</v>
      </c>
      <c r="N270" s="16"/>
    </row>
    <row r="271" ht="26.25" customHeight="1" spans="1:14">
      <c r="A271" s="14"/>
      <c r="B271" s="14"/>
      <c r="C271" s="14"/>
      <c r="D271" s="15"/>
      <c r="E271" s="14"/>
      <c r="F271" s="14"/>
      <c r="G271" s="14" t="s">
        <v>336</v>
      </c>
      <c r="H271" s="14" t="s">
        <v>453</v>
      </c>
      <c r="I271" s="14" t="s">
        <v>344</v>
      </c>
      <c r="J271" s="14" t="s">
        <v>345</v>
      </c>
      <c r="K271" s="14" t="s">
        <v>596</v>
      </c>
      <c r="L271" s="14" t="s">
        <v>384</v>
      </c>
      <c r="M271" s="14" t="s">
        <v>388</v>
      </c>
      <c r="N271" s="16"/>
    </row>
    <row r="272" ht="26.25" customHeight="1" spans="1:14">
      <c r="A272" s="14"/>
      <c r="B272" s="14"/>
      <c r="C272" s="14"/>
      <c r="D272" s="15"/>
      <c r="E272" s="14"/>
      <c r="F272" s="14"/>
      <c r="G272" s="14"/>
      <c r="H272" s="14" t="s">
        <v>584</v>
      </c>
      <c r="I272" s="14" t="s">
        <v>344</v>
      </c>
      <c r="J272" s="14" t="s">
        <v>345</v>
      </c>
      <c r="K272" s="14" t="s">
        <v>388</v>
      </c>
      <c r="L272" s="14" t="s">
        <v>586</v>
      </c>
      <c r="M272" s="14" t="s">
        <v>385</v>
      </c>
      <c r="N272" s="16"/>
    </row>
    <row r="273" ht="26.25" customHeight="1" spans="1:14">
      <c r="A273" s="14"/>
      <c r="B273" s="14"/>
      <c r="C273" s="14"/>
      <c r="D273" s="15"/>
      <c r="E273" s="14"/>
      <c r="F273" s="14"/>
      <c r="G273" s="14" t="s">
        <v>348</v>
      </c>
      <c r="H273" s="14" t="s">
        <v>456</v>
      </c>
      <c r="I273" s="14" t="s">
        <v>344</v>
      </c>
      <c r="J273" s="14" t="s">
        <v>345</v>
      </c>
      <c r="K273" s="14" t="s">
        <v>346</v>
      </c>
      <c r="L273" s="14" t="s">
        <v>457</v>
      </c>
      <c r="M273" s="14" t="s">
        <v>353</v>
      </c>
      <c r="N273" s="16"/>
    </row>
    <row r="274" ht="26.25" customHeight="1" spans="1:14">
      <c r="A274" s="14"/>
      <c r="B274" s="14"/>
      <c r="C274" s="14"/>
      <c r="D274" s="15"/>
      <c r="E274" s="14"/>
      <c r="F274" s="14"/>
      <c r="G274" s="14"/>
      <c r="H274" s="14" t="s">
        <v>458</v>
      </c>
      <c r="I274" s="14" t="s">
        <v>396</v>
      </c>
      <c r="J274" s="14"/>
      <c r="K274" s="14" t="s">
        <v>415</v>
      </c>
      <c r="L274" s="14"/>
      <c r="M274" s="14" t="s">
        <v>353</v>
      </c>
      <c r="N274" s="16"/>
    </row>
    <row r="275" ht="26.25" customHeight="1" spans="1:14">
      <c r="A275" s="14"/>
      <c r="B275" s="14"/>
      <c r="C275" s="14"/>
      <c r="D275" s="15"/>
      <c r="E275" s="14"/>
      <c r="F275" s="14"/>
      <c r="G275" s="14" t="s">
        <v>391</v>
      </c>
      <c r="H275" s="14" t="s">
        <v>431</v>
      </c>
      <c r="I275" s="14" t="s">
        <v>344</v>
      </c>
      <c r="J275" s="14" t="s">
        <v>345</v>
      </c>
      <c r="K275" s="14" t="s">
        <v>346</v>
      </c>
      <c r="L275" s="14" t="s">
        <v>457</v>
      </c>
      <c r="M275" s="14" t="s">
        <v>388</v>
      </c>
      <c r="N275" s="16"/>
    </row>
    <row r="276" ht="26.25" customHeight="1" spans="1:14">
      <c r="A276" s="14"/>
      <c r="B276" s="14"/>
      <c r="C276" s="14"/>
      <c r="D276" s="15"/>
      <c r="E276" s="14"/>
      <c r="F276" s="14"/>
      <c r="G276" s="14"/>
      <c r="H276" s="14" t="s">
        <v>460</v>
      </c>
      <c r="I276" s="14" t="s">
        <v>344</v>
      </c>
      <c r="J276" s="14" t="s">
        <v>345</v>
      </c>
      <c r="K276" s="14" t="s">
        <v>346</v>
      </c>
      <c r="L276" s="14" t="s">
        <v>457</v>
      </c>
      <c r="M276" s="14" t="s">
        <v>385</v>
      </c>
      <c r="N276" s="16"/>
    </row>
    <row r="277" ht="26.25" customHeight="1" spans="1:14">
      <c r="A277" s="14"/>
      <c r="B277" s="14"/>
      <c r="C277" s="14"/>
      <c r="D277" s="15"/>
      <c r="E277" s="14"/>
      <c r="F277" s="14" t="s">
        <v>350</v>
      </c>
      <c r="G277" s="14" t="s">
        <v>394</v>
      </c>
      <c r="H277" s="14" t="s">
        <v>501</v>
      </c>
      <c r="I277" s="14" t="s">
        <v>396</v>
      </c>
      <c r="J277" s="14"/>
      <c r="K277" s="14" t="s">
        <v>397</v>
      </c>
      <c r="L277" s="14"/>
      <c r="M277" s="14" t="s">
        <v>398</v>
      </c>
      <c r="N277" s="16"/>
    </row>
    <row r="278" ht="26.25" customHeight="1" spans="1:14">
      <c r="A278" s="14"/>
      <c r="B278" s="14"/>
      <c r="C278" s="14"/>
      <c r="D278" s="15"/>
      <c r="E278" s="14"/>
      <c r="F278" s="14"/>
      <c r="G278" s="14" t="s">
        <v>399</v>
      </c>
      <c r="H278" s="14" t="s">
        <v>587</v>
      </c>
      <c r="I278" s="14" t="s">
        <v>396</v>
      </c>
      <c r="J278" s="14"/>
      <c r="K278" s="14" t="s">
        <v>397</v>
      </c>
      <c r="L278" s="14"/>
      <c r="M278" s="14" t="s">
        <v>398</v>
      </c>
      <c r="N278" s="16"/>
    </row>
    <row r="279" ht="26.25" customHeight="1" spans="1:14">
      <c r="A279" s="14"/>
      <c r="B279" s="14"/>
      <c r="C279" s="14"/>
      <c r="D279" s="15"/>
      <c r="E279" s="14"/>
      <c r="F279" s="14" t="s">
        <v>401</v>
      </c>
      <c r="G279" s="14" t="s">
        <v>402</v>
      </c>
      <c r="H279" s="14" t="s">
        <v>403</v>
      </c>
      <c r="I279" s="14" t="s">
        <v>344</v>
      </c>
      <c r="J279" s="14" t="s">
        <v>382</v>
      </c>
      <c r="K279" s="14" t="s">
        <v>404</v>
      </c>
      <c r="L279" s="14" t="s">
        <v>457</v>
      </c>
      <c r="M279" s="14" t="s">
        <v>340</v>
      </c>
      <c r="N279" s="16"/>
    </row>
    <row r="280" ht="26.25" customHeight="1" spans="1:14">
      <c r="A280" s="14" t="s">
        <v>255</v>
      </c>
      <c r="B280" s="14" t="s">
        <v>235</v>
      </c>
      <c r="C280" s="14" t="s">
        <v>569</v>
      </c>
      <c r="D280" s="15">
        <v>2.3</v>
      </c>
      <c r="E280" s="14" t="s">
        <v>582</v>
      </c>
      <c r="F280" s="14" t="s">
        <v>335</v>
      </c>
      <c r="G280" s="14" t="s">
        <v>375</v>
      </c>
      <c r="H280" s="14" t="s">
        <v>588</v>
      </c>
      <c r="I280" s="14" t="s">
        <v>344</v>
      </c>
      <c r="J280" s="14" t="s">
        <v>345</v>
      </c>
      <c r="K280" s="14" t="s">
        <v>597</v>
      </c>
      <c r="L280" s="14" t="s">
        <v>378</v>
      </c>
      <c r="M280" s="14" t="s">
        <v>353</v>
      </c>
      <c r="N280" s="16"/>
    </row>
    <row r="281" ht="26.25" customHeight="1" spans="1:14">
      <c r="A281" s="14"/>
      <c r="B281" s="14"/>
      <c r="C281" s="14"/>
      <c r="D281" s="15"/>
      <c r="E281" s="14"/>
      <c r="F281" s="14"/>
      <c r="G281" s="14"/>
      <c r="H281" s="14" t="s">
        <v>594</v>
      </c>
      <c r="I281" s="14" t="s">
        <v>344</v>
      </c>
      <c r="J281" s="14" t="s">
        <v>345</v>
      </c>
      <c r="K281" s="14" t="s">
        <v>597</v>
      </c>
      <c r="L281" s="14" t="s">
        <v>480</v>
      </c>
      <c r="M281" s="14" t="s">
        <v>353</v>
      </c>
      <c r="N281" s="16"/>
    </row>
    <row r="282" ht="26.25" customHeight="1" spans="1:14">
      <c r="A282" s="14"/>
      <c r="B282" s="14"/>
      <c r="C282" s="14"/>
      <c r="D282" s="15"/>
      <c r="E282" s="14"/>
      <c r="F282" s="14"/>
      <c r="G282" s="14" t="s">
        <v>336</v>
      </c>
      <c r="H282" s="14" t="s">
        <v>453</v>
      </c>
      <c r="I282" s="14" t="s">
        <v>344</v>
      </c>
      <c r="J282" s="14" t="s">
        <v>345</v>
      </c>
      <c r="K282" s="14" t="s">
        <v>422</v>
      </c>
      <c r="L282" s="14" t="s">
        <v>384</v>
      </c>
      <c r="M282" s="14" t="s">
        <v>388</v>
      </c>
      <c r="N282" s="16"/>
    </row>
    <row r="283" ht="26.25" customHeight="1" spans="1:14">
      <c r="A283" s="14"/>
      <c r="B283" s="14"/>
      <c r="C283" s="14"/>
      <c r="D283" s="15"/>
      <c r="E283" s="14"/>
      <c r="F283" s="14"/>
      <c r="G283" s="14"/>
      <c r="H283" s="14" t="s">
        <v>584</v>
      </c>
      <c r="I283" s="14" t="s">
        <v>344</v>
      </c>
      <c r="J283" s="14" t="s">
        <v>345</v>
      </c>
      <c r="K283" s="14" t="s">
        <v>340</v>
      </c>
      <c r="L283" s="14" t="s">
        <v>586</v>
      </c>
      <c r="M283" s="14" t="s">
        <v>385</v>
      </c>
      <c r="N283" s="16"/>
    </row>
    <row r="284" ht="26.25" customHeight="1" spans="1:14">
      <c r="A284" s="14"/>
      <c r="B284" s="14"/>
      <c r="C284" s="14"/>
      <c r="D284" s="15"/>
      <c r="E284" s="14"/>
      <c r="F284" s="14"/>
      <c r="G284" s="14" t="s">
        <v>348</v>
      </c>
      <c r="H284" s="14" t="s">
        <v>456</v>
      </c>
      <c r="I284" s="14" t="s">
        <v>344</v>
      </c>
      <c r="J284" s="14" t="s">
        <v>345</v>
      </c>
      <c r="K284" s="14" t="s">
        <v>346</v>
      </c>
      <c r="L284" s="14" t="s">
        <v>457</v>
      </c>
      <c r="M284" s="14" t="s">
        <v>353</v>
      </c>
      <c r="N284" s="16"/>
    </row>
    <row r="285" ht="26.25" customHeight="1" spans="1:14">
      <c r="A285" s="14"/>
      <c r="B285" s="14"/>
      <c r="C285" s="14"/>
      <c r="D285" s="15"/>
      <c r="E285" s="14"/>
      <c r="F285" s="14"/>
      <c r="G285" s="14"/>
      <c r="H285" s="14" t="s">
        <v>458</v>
      </c>
      <c r="I285" s="14" t="s">
        <v>396</v>
      </c>
      <c r="J285" s="14"/>
      <c r="K285" s="14" t="s">
        <v>415</v>
      </c>
      <c r="L285" s="14"/>
      <c r="M285" s="14" t="s">
        <v>353</v>
      </c>
      <c r="N285" s="16"/>
    </row>
    <row r="286" ht="26.25" customHeight="1" spans="1:14">
      <c r="A286" s="14"/>
      <c r="B286" s="14"/>
      <c r="C286" s="14"/>
      <c r="D286" s="15"/>
      <c r="E286" s="14"/>
      <c r="F286" s="14"/>
      <c r="G286" s="14" t="s">
        <v>391</v>
      </c>
      <c r="H286" s="14" t="s">
        <v>431</v>
      </c>
      <c r="I286" s="14" t="s">
        <v>344</v>
      </c>
      <c r="J286" s="14" t="s">
        <v>345</v>
      </c>
      <c r="K286" s="14" t="s">
        <v>346</v>
      </c>
      <c r="L286" s="14" t="s">
        <v>457</v>
      </c>
      <c r="M286" s="14" t="s">
        <v>388</v>
      </c>
      <c r="N286" s="16"/>
    </row>
    <row r="287" ht="26.25" customHeight="1" spans="1:14">
      <c r="A287" s="14"/>
      <c r="B287" s="14"/>
      <c r="C287" s="14"/>
      <c r="D287" s="15"/>
      <c r="E287" s="14"/>
      <c r="F287" s="14"/>
      <c r="G287" s="14"/>
      <c r="H287" s="14" t="s">
        <v>460</v>
      </c>
      <c r="I287" s="14" t="s">
        <v>344</v>
      </c>
      <c r="J287" s="14" t="s">
        <v>345</v>
      </c>
      <c r="K287" s="14" t="s">
        <v>346</v>
      </c>
      <c r="L287" s="14" t="s">
        <v>457</v>
      </c>
      <c r="M287" s="14" t="s">
        <v>385</v>
      </c>
      <c r="N287" s="16"/>
    </row>
    <row r="288" ht="26.25" customHeight="1" spans="1:14">
      <c r="A288" s="14"/>
      <c r="B288" s="14"/>
      <c r="C288" s="14"/>
      <c r="D288" s="15"/>
      <c r="E288" s="14"/>
      <c r="F288" s="14" t="s">
        <v>350</v>
      </c>
      <c r="G288" s="14" t="s">
        <v>394</v>
      </c>
      <c r="H288" s="14" t="s">
        <v>501</v>
      </c>
      <c r="I288" s="14" t="s">
        <v>396</v>
      </c>
      <c r="J288" s="14"/>
      <c r="K288" s="14" t="s">
        <v>397</v>
      </c>
      <c r="L288" s="14"/>
      <c r="M288" s="14" t="s">
        <v>398</v>
      </c>
      <c r="N288" s="16"/>
    </row>
    <row r="289" ht="26.25" customHeight="1" spans="1:14">
      <c r="A289" s="14"/>
      <c r="B289" s="14"/>
      <c r="C289" s="14"/>
      <c r="D289" s="15"/>
      <c r="E289" s="14"/>
      <c r="F289" s="14"/>
      <c r="G289" s="14" t="s">
        <v>399</v>
      </c>
      <c r="H289" s="14" t="s">
        <v>587</v>
      </c>
      <c r="I289" s="14" t="s">
        <v>396</v>
      </c>
      <c r="J289" s="14"/>
      <c r="K289" s="14" t="s">
        <v>397</v>
      </c>
      <c r="L289" s="14"/>
      <c r="M289" s="14" t="s">
        <v>398</v>
      </c>
      <c r="N289" s="16"/>
    </row>
    <row r="290" ht="26.25" customHeight="1" spans="1:14">
      <c r="A290" s="14"/>
      <c r="B290" s="14"/>
      <c r="C290" s="14"/>
      <c r="D290" s="15"/>
      <c r="E290" s="14"/>
      <c r="F290" s="14" t="s">
        <v>401</v>
      </c>
      <c r="G290" s="14" t="s">
        <v>402</v>
      </c>
      <c r="H290" s="14" t="s">
        <v>403</v>
      </c>
      <c r="I290" s="14" t="s">
        <v>344</v>
      </c>
      <c r="J290" s="14" t="s">
        <v>382</v>
      </c>
      <c r="K290" s="14" t="s">
        <v>404</v>
      </c>
      <c r="L290" s="14" t="s">
        <v>457</v>
      </c>
      <c r="M290" s="14" t="s">
        <v>340</v>
      </c>
      <c r="N290" s="16"/>
    </row>
    <row r="291" ht="26.25" customHeight="1" spans="1:14">
      <c r="A291" s="14" t="s">
        <v>264</v>
      </c>
      <c r="B291" s="14" t="s">
        <v>235</v>
      </c>
      <c r="C291" s="14" t="s">
        <v>569</v>
      </c>
      <c r="D291" s="15">
        <v>141.7</v>
      </c>
      <c r="E291" s="14" t="s">
        <v>582</v>
      </c>
      <c r="F291" s="14" t="s">
        <v>335</v>
      </c>
      <c r="G291" s="14" t="s">
        <v>375</v>
      </c>
      <c r="H291" s="14" t="s">
        <v>594</v>
      </c>
      <c r="I291" s="14" t="s">
        <v>338</v>
      </c>
      <c r="J291" s="14" t="s">
        <v>339</v>
      </c>
      <c r="K291" s="14" t="s">
        <v>598</v>
      </c>
      <c r="L291" s="14" t="s">
        <v>480</v>
      </c>
      <c r="M291" s="14" t="s">
        <v>353</v>
      </c>
      <c r="N291" s="16"/>
    </row>
    <row r="292" ht="26.25" customHeight="1" spans="1:14">
      <c r="A292" s="14"/>
      <c r="B292" s="14"/>
      <c r="C292" s="14"/>
      <c r="D292" s="15"/>
      <c r="E292" s="14"/>
      <c r="F292" s="14"/>
      <c r="G292" s="14"/>
      <c r="H292" s="14" t="s">
        <v>448</v>
      </c>
      <c r="I292" s="14" t="s">
        <v>344</v>
      </c>
      <c r="J292" s="14" t="s">
        <v>345</v>
      </c>
      <c r="K292" s="14" t="s">
        <v>599</v>
      </c>
      <c r="L292" s="14" t="s">
        <v>378</v>
      </c>
      <c r="M292" s="14" t="s">
        <v>353</v>
      </c>
      <c r="N292" s="16"/>
    </row>
    <row r="293" ht="26.25" customHeight="1" spans="1:14">
      <c r="A293" s="14"/>
      <c r="B293" s="14"/>
      <c r="C293" s="14"/>
      <c r="D293" s="15"/>
      <c r="E293" s="14"/>
      <c r="F293" s="14"/>
      <c r="G293" s="14" t="s">
        <v>336</v>
      </c>
      <c r="H293" s="14" t="s">
        <v>453</v>
      </c>
      <c r="I293" s="14" t="s">
        <v>344</v>
      </c>
      <c r="J293" s="14" t="s">
        <v>345</v>
      </c>
      <c r="K293" s="14" t="s">
        <v>600</v>
      </c>
      <c r="L293" s="14" t="s">
        <v>384</v>
      </c>
      <c r="M293" s="14" t="s">
        <v>388</v>
      </c>
      <c r="N293" s="16"/>
    </row>
    <row r="294" ht="26.25" customHeight="1" spans="1:14">
      <c r="A294" s="14"/>
      <c r="B294" s="14"/>
      <c r="C294" s="14"/>
      <c r="D294" s="15"/>
      <c r="E294" s="14"/>
      <c r="F294" s="14"/>
      <c r="G294" s="14"/>
      <c r="H294" s="14" t="s">
        <v>584</v>
      </c>
      <c r="I294" s="14" t="s">
        <v>344</v>
      </c>
      <c r="J294" s="14" t="s">
        <v>345</v>
      </c>
      <c r="K294" s="14" t="s">
        <v>601</v>
      </c>
      <c r="L294" s="14" t="s">
        <v>586</v>
      </c>
      <c r="M294" s="14" t="s">
        <v>385</v>
      </c>
      <c r="N294" s="16"/>
    </row>
    <row r="295" ht="26.25" customHeight="1" spans="1:14">
      <c r="A295" s="14"/>
      <c r="B295" s="14"/>
      <c r="C295" s="14"/>
      <c r="D295" s="15"/>
      <c r="E295" s="14"/>
      <c r="F295" s="14"/>
      <c r="G295" s="14" t="s">
        <v>348</v>
      </c>
      <c r="H295" s="14" t="s">
        <v>456</v>
      </c>
      <c r="I295" s="14" t="s">
        <v>344</v>
      </c>
      <c r="J295" s="14" t="s">
        <v>345</v>
      </c>
      <c r="K295" s="14" t="s">
        <v>346</v>
      </c>
      <c r="L295" s="14" t="s">
        <v>457</v>
      </c>
      <c r="M295" s="14" t="s">
        <v>353</v>
      </c>
      <c r="N295" s="16"/>
    </row>
    <row r="296" ht="26.25" customHeight="1" spans="1:14">
      <c r="A296" s="14"/>
      <c r="B296" s="14"/>
      <c r="C296" s="14"/>
      <c r="D296" s="15"/>
      <c r="E296" s="14"/>
      <c r="F296" s="14"/>
      <c r="G296" s="14"/>
      <c r="H296" s="14" t="s">
        <v>458</v>
      </c>
      <c r="I296" s="14" t="s">
        <v>396</v>
      </c>
      <c r="J296" s="14"/>
      <c r="K296" s="14" t="s">
        <v>415</v>
      </c>
      <c r="L296" s="14"/>
      <c r="M296" s="14" t="s">
        <v>353</v>
      </c>
      <c r="N296" s="16"/>
    </row>
    <row r="297" ht="26.25" customHeight="1" spans="1:14">
      <c r="A297" s="14"/>
      <c r="B297" s="14"/>
      <c r="C297" s="14"/>
      <c r="D297" s="15"/>
      <c r="E297" s="14"/>
      <c r="F297" s="14"/>
      <c r="G297" s="14" t="s">
        <v>391</v>
      </c>
      <c r="H297" s="14" t="s">
        <v>431</v>
      </c>
      <c r="I297" s="14" t="s">
        <v>344</v>
      </c>
      <c r="J297" s="14" t="s">
        <v>345</v>
      </c>
      <c r="K297" s="14" t="s">
        <v>346</v>
      </c>
      <c r="L297" s="14" t="s">
        <v>457</v>
      </c>
      <c r="M297" s="14" t="s">
        <v>388</v>
      </c>
      <c r="N297" s="16"/>
    </row>
    <row r="298" ht="26.25" customHeight="1" spans="1:14">
      <c r="A298" s="14"/>
      <c r="B298" s="14"/>
      <c r="C298" s="14"/>
      <c r="D298" s="15"/>
      <c r="E298" s="14"/>
      <c r="F298" s="14"/>
      <c r="G298" s="14"/>
      <c r="H298" s="14" t="s">
        <v>460</v>
      </c>
      <c r="I298" s="14" t="s">
        <v>344</v>
      </c>
      <c r="J298" s="14" t="s">
        <v>345</v>
      </c>
      <c r="K298" s="14" t="s">
        <v>346</v>
      </c>
      <c r="L298" s="14" t="s">
        <v>457</v>
      </c>
      <c r="M298" s="14" t="s">
        <v>385</v>
      </c>
      <c r="N298" s="16"/>
    </row>
    <row r="299" ht="26.25" customHeight="1" spans="1:14">
      <c r="A299" s="14"/>
      <c r="B299" s="14"/>
      <c r="C299" s="14"/>
      <c r="D299" s="15"/>
      <c r="E299" s="14"/>
      <c r="F299" s="14" t="s">
        <v>350</v>
      </c>
      <c r="G299" s="14" t="s">
        <v>394</v>
      </c>
      <c r="H299" s="14" t="s">
        <v>501</v>
      </c>
      <c r="I299" s="14" t="s">
        <v>396</v>
      </c>
      <c r="J299" s="14"/>
      <c r="K299" s="14" t="s">
        <v>397</v>
      </c>
      <c r="L299" s="14"/>
      <c r="M299" s="14" t="s">
        <v>398</v>
      </c>
      <c r="N299" s="16"/>
    </row>
    <row r="300" ht="26.25" customHeight="1" spans="1:14">
      <c r="A300" s="14"/>
      <c r="B300" s="14"/>
      <c r="C300" s="14"/>
      <c r="D300" s="15"/>
      <c r="E300" s="14"/>
      <c r="F300" s="14"/>
      <c r="G300" s="14" t="s">
        <v>399</v>
      </c>
      <c r="H300" s="14" t="s">
        <v>587</v>
      </c>
      <c r="I300" s="14" t="s">
        <v>396</v>
      </c>
      <c r="J300" s="14"/>
      <c r="K300" s="14" t="s">
        <v>397</v>
      </c>
      <c r="L300" s="14"/>
      <c r="M300" s="14" t="s">
        <v>398</v>
      </c>
      <c r="N300" s="16"/>
    </row>
    <row r="301" ht="26.25" customHeight="1" spans="1:14">
      <c r="A301" s="14"/>
      <c r="B301" s="14"/>
      <c r="C301" s="14"/>
      <c r="D301" s="15"/>
      <c r="E301" s="14"/>
      <c r="F301" s="14" t="s">
        <v>401</v>
      </c>
      <c r="G301" s="14" t="s">
        <v>402</v>
      </c>
      <c r="H301" s="14" t="s">
        <v>403</v>
      </c>
      <c r="I301" s="14" t="s">
        <v>344</v>
      </c>
      <c r="J301" s="14" t="s">
        <v>382</v>
      </c>
      <c r="K301" s="14" t="s">
        <v>404</v>
      </c>
      <c r="L301" s="14" t="s">
        <v>457</v>
      </c>
      <c r="M301" s="14" t="s">
        <v>340</v>
      </c>
      <c r="N301" s="16"/>
    </row>
    <row r="302" ht="26.25" customHeight="1" spans="1:14">
      <c r="A302" s="14" t="s">
        <v>272</v>
      </c>
      <c r="B302" s="14" t="s">
        <v>235</v>
      </c>
      <c r="C302" s="14" t="s">
        <v>569</v>
      </c>
      <c r="D302" s="15">
        <v>5.95</v>
      </c>
      <c r="E302" s="14" t="s">
        <v>582</v>
      </c>
      <c r="F302" s="14" t="s">
        <v>335</v>
      </c>
      <c r="G302" s="14" t="s">
        <v>375</v>
      </c>
      <c r="H302" s="14" t="s">
        <v>583</v>
      </c>
      <c r="I302" s="14" t="s">
        <v>338</v>
      </c>
      <c r="J302" s="14" t="s">
        <v>339</v>
      </c>
      <c r="K302" s="14" t="s">
        <v>602</v>
      </c>
      <c r="L302" s="14" t="s">
        <v>480</v>
      </c>
      <c r="M302" s="14" t="s">
        <v>353</v>
      </c>
      <c r="N302" s="16"/>
    </row>
    <row r="303" ht="26.25" customHeight="1" spans="1:14">
      <c r="A303" s="14"/>
      <c r="B303" s="14"/>
      <c r="C303" s="14"/>
      <c r="D303" s="15"/>
      <c r="E303" s="14"/>
      <c r="F303" s="14"/>
      <c r="G303" s="14"/>
      <c r="H303" s="14" t="s">
        <v>448</v>
      </c>
      <c r="I303" s="14" t="s">
        <v>344</v>
      </c>
      <c r="J303" s="14" t="s">
        <v>345</v>
      </c>
      <c r="K303" s="14" t="s">
        <v>603</v>
      </c>
      <c r="L303" s="14" t="s">
        <v>378</v>
      </c>
      <c r="M303" s="14" t="s">
        <v>353</v>
      </c>
      <c r="N303" s="16"/>
    </row>
    <row r="304" ht="26.25" customHeight="1" spans="1:14">
      <c r="A304" s="14"/>
      <c r="B304" s="14"/>
      <c r="C304" s="14"/>
      <c r="D304" s="15"/>
      <c r="E304" s="14"/>
      <c r="F304" s="14"/>
      <c r="G304" s="14" t="s">
        <v>336</v>
      </c>
      <c r="H304" s="14" t="s">
        <v>453</v>
      </c>
      <c r="I304" s="14" t="s">
        <v>344</v>
      </c>
      <c r="J304" s="14" t="s">
        <v>345</v>
      </c>
      <c r="K304" s="14" t="s">
        <v>377</v>
      </c>
      <c r="L304" s="14" t="s">
        <v>384</v>
      </c>
      <c r="M304" s="14" t="s">
        <v>388</v>
      </c>
      <c r="N304" s="16"/>
    </row>
    <row r="305" ht="26.25" customHeight="1" spans="1:14">
      <c r="A305" s="14"/>
      <c r="B305" s="14"/>
      <c r="C305" s="14"/>
      <c r="D305" s="15"/>
      <c r="E305" s="14"/>
      <c r="F305" s="14"/>
      <c r="G305" s="14"/>
      <c r="H305" s="14" t="s">
        <v>584</v>
      </c>
      <c r="I305" s="14" t="s">
        <v>344</v>
      </c>
      <c r="J305" s="14" t="s">
        <v>345</v>
      </c>
      <c r="K305" s="14" t="s">
        <v>601</v>
      </c>
      <c r="L305" s="14" t="s">
        <v>586</v>
      </c>
      <c r="M305" s="14" t="s">
        <v>385</v>
      </c>
      <c r="N305" s="16"/>
    </row>
    <row r="306" ht="26.25" customHeight="1" spans="1:14">
      <c r="A306" s="14"/>
      <c r="B306" s="14"/>
      <c r="C306" s="14"/>
      <c r="D306" s="15"/>
      <c r="E306" s="14"/>
      <c r="F306" s="14"/>
      <c r="G306" s="14" t="s">
        <v>348</v>
      </c>
      <c r="H306" s="14" t="s">
        <v>456</v>
      </c>
      <c r="I306" s="14" t="s">
        <v>344</v>
      </c>
      <c r="J306" s="14" t="s">
        <v>345</v>
      </c>
      <c r="K306" s="14" t="s">
        <v>346</v>
      </c>
      <c r="L306" s="14" t="s">
        <v>457</v>
      </c>
      <c r="M306" s="14" t="s">
        <v>353</v>
      </c>
      <c r="N306" s="16"/>
    </row>
    <row r="307" ht="26.25" customHeight="1" spans="1:14">
      <c r="A307" s="14"/>
      <c r="B307" s="14"/>
      <c r="C307" s="14"/>
      <c r="D307" s="15"/>
      <c r="E307" s="14"/>
      <c r="F307" s="14"/>
      <c r="G307" s="14"/>
      <c r="H307" s="14" t="s">
        <v>458</v>
      </c>
      <c r="I307" s="14" t="s">
        <v>396</v>
      </c>
      <c r="J307" s="14"/>
      <c r="K307" s="14" t="s">
        <v>415</v>
      </c>
      <c r="L307" s="14"/>
      <c r="M307" s="14" t="s">
        <v>353</v>
      </c>
      <c r="N307" s="16"/>
    </row>
    <row r="308" ht="26.25" customHeight="1" spans="1:14">
      <c r="A308" s="14"/>
      <c r="B308" s="14"/>
      <c r="C308" s="14"/>
      <c r="D308" s="15"/>
      <c r="E308" s="14"/>
      <c r="F308" s="14"/>
      <c r="G308" s="14" t="s">
        <v>391</v>
      </c>
      <c r="H308" s="14" t="s">
        <v>431</v>
      </c>
      <c r="I308" s="14" t="s">
        <v>344</v>
      </c>
      <c r="J308" s="14" t="s">
        <v>345</v>
      </c>
      <c r="K308" s="14" t="s">
        <v>346</v>
      </c>
      <c r="L308" s="14" t="s">
        <v>457</v>
      </c>
      <c r="M308" s="14" t="s">
        <v>388</v>
      </c>
      <c r="N308" s="16"/>
    </row>
    <row r="309" ht="26.25" customHeight="1" spans="1:14">
      <c r="A309" s="14"/>
      <c r="B309" s="14"/>
      <c r="C309" s="14"/>
      <c r="D309" s="15"/>
      <c r="E309" s="14"/>
      <c r="F309" s="14"/>
      <c r="G309" s="14"/>
      <c r="H309" s="14" t="s">
        <v>460</v>
      </c>
      <c r="I309" s="14" t="s">
        <v>344</v>
      </c>
      <c r="J309" s="14" t="s">
        <v>345</v>
      </c>
      <c r="K309" s="14" t="s">
        <v>346</v>
      </c>
      <c r="L309" s="14" t="s">
        <v>457</v>
      </c>
      <c r="M309" s="14" t="s">
        <v>385</v>
      </c>
      <c r="N309" s="16"/>
    </row>
    <row r="310" ht="26.25" customHeight="1" spans="1:14">
      <c r="A310" s="14"/>
      <c r="B310" s="14"/>
      <c r="C310" s="14"/>
      <c r="D310" s="15"/>
      <c r="E310" s="14"/>
      <c r="F310" s="14" t="s">
        <v>350</v>
      </c>
      <c r="G310" s="14" t="s">
        <v>394</v>
      </c>
      <c r="H310" s="14" t="s">
        <v>501</v>
      </c>
      <c r="I310" s="14" t="s">
        <v>396</v>
      </c>
      <c r="J310" s="14"/>
      <c r="K310" s="14" t="s">
        <v>397</v>
      </c>
      <c r="L310" s="14"/>
      <c r="M310" s="14" t="s">
        <v>398</v>
      </c>
      <c r="N310" s="16"/>
    </row>
    <row r="311" ht="26.25" customHeight="1" spans="1:14">
      <c r="A311" s="14"/>
      <c r="B311" s="14"/>
      <c r="C311" s="14"/>
      <c r="D311" s="15"/>
      <c r="E311" s="14"/>
      <c r="F311" s="14"/>
      <c r="G311" s="14" t="s">
        <v>399</v>
      </c>
      <c r="H311" s="14" t="s">
        <v>587</v>
      </c>
      <c r="I311" s="14" t="s">
        <v>396</v>
      </c>
      <c r="J311" s="14"/>
      <c r="K311" s="14" t="s">
        <v>397</v>
      </c>
      <c r="L311" s="14"/>
      <c r="M311" s="14" t="s">
        <v>398</v>
      </c>
      <c r="N311" s="16"/>
    </row>
    <row r="312" ht="26.25" customHeight="1" spans="1:14">
      <c r="A312" s="14"/>
      <c r="B312" s="14"/>
      <c r="C312" s="14"/>
      <c r="D312" s="15"/>
      <c r="E312" s="14"/>
      <c r="F312" s="14" t="s">
        <v>401</v>
      </c>
      <c r="G312" s="14" t="s">
        <v>402</v>
      </c>
      <c r="H312" s="14" t="s">
        <v>403</v>
      </c>
      <c r="I312" s="14" t="s">
        <v>344</v>
      </c>
      <c r="J312" s="14" t="s">
        <v>382</v>
      </c>
      <c r="K312" s="14" t="s">
        <v>404</v>
      </c>
      <c r="L312" s="14" t="s">
        <v>457</v>
      </c>
      <c r="M312" s="14" t="s">
        <v>340</v>
      </c>
      <c r="N312" s="16"/>
    </row>
    <row r="313" ht="26.25" customHeight="1" spans="1:14">
      <c r="A313" s="14" t="s">
        <v>274</v>
      </c>
      <c r="B313" s="14" t="s">
        <v>235</v>
      </c>
      <c r="C313" s="14" t="s">
        <v>569</v>
      </c>
      <c r="D313" s="15">
        <v>21</v>
      </c>
      <c r="E313" s="14" t="s">
        <v>582</v>
      </c>
      <c r="F313" s="14" t="s">
        <v>335</v>
      </c>
      <c r="G313" s="14" t="s">
        <v>375</v>
      </c>
      <c r="H313" s="14" t="s">
        <v>583</v>
      </c>
      <c r="I313" s="14" t="s">
        <v>338</v>
      </c>
      <c r="J313" s="14" t="s">
        <v>339</v>
      </c>
      <c r="K313" s="14" t="s">
        <v>604</v>
      </c>
      <c r="L313" s="14" t="s">
        <v>480</v>
      </c>
      <c r="M313" s="14" t="s">
        <v>353</v>
      </c>
      <c r="N313" s="16"/>
    </row>
    <row r="314" ht="26.25" customHeight="1" spans="1:14">
      <c r="A314" s="14"/>
      <c r="B314" s="14"/>
      <c r="C314" s="14"/>
      <c r="D314" s="15"/>
      <c r="E314" s="14"/>
      <c r="F314" s="14"/>
      <c r="G314" s="14"/>
      <c r="H314" s="14" t="s">
        <v>448</v>
      </c>
      <c r="I314" s="14" t="s">
        <v>344</v>
      </c>
      <c r="J314" s="14" t="s">
        <v>345</v>
      </c>
      <c r="K314" s="14" t="s">
        <v>605</v>
      </c>
      <c r="L314" s="14" t="s">
        <v>378</v>
      </c>
      <c r="M314" s="14" t="s">
        <v>353</v>
      </c>
      <c r="N314" s="16"/>
    </row>
    <row r="315" ht="26.25" customHeight="1" spans="1:14">
      <c r="A315" s="14"/>
      <c r="B315" s="14"/>
      <c r="C315" s="14"/>
      <c r="D315" s="15"/>
      <c r="E315" s="14"/>
      <c r="F315" s="14"/>
      <c r="G315" s="14" t="s">
        <v>336</v>
      </c>
      <c r="H315" s="14" t="s">
        <v>453</v>
      </c>
      <c r="I315" s="14" t="s">
        <v>344</v>
      </c>
      <c r="J315" s="14" t="s">
        <v>345</v>
      </c>
      <c r="K315" s="14" t="s">
        <v>600</v>
      </c>
      <c r="L315" s="14" t="s">
        <v>384</v>
      </c>
      <c r="M315" s="14" t="s">
        <v>388</v>
      </c>
      <c r="N315" s="16"/>
    </row>
    <row r="316" ht="26.25" customHeight="1" spans="1:14">
      <c r="A316" s="14"/>
      <c r="B316" s="14"/>
      <c r="C316" s="14"/>
      <c r="D316" s="15"/>
      <c r="E316" s="14"/>
      <c r="F316" s="14"/>
      <c r="G316" s="14"/>
      <c r="H316" s="14" t="s">
        <v>584</v>
      </c>
      <c r="I316" s="14" t="s">
        <v>344</v>
      </c>
      <c r="J316" s="14" t="s">
        <v>345</v>
      </c>
      <c r="K316" s="14" t="s">
        <v>585</v>
      </c>
      <c r="L316" s="14" t="s">
        <v>586</v>
      </c>
      <c r="M316" s="14" t="s">
        <v>385</v>
      </c>
      <c r="N316" s="16"/>
    </row>
    <row r="317" ht="26.25" customHeight="1" spans="1:14">
      <c r="A317" s="14"/>
      <c r="B317" s="14"/>
      <c r="C317" s="14"/>
      <c r="D317" s="15"/>
      <c r="E317" s="14"/>
      <c r="F317" s="14"/>
      <c r="G317" s="14" t="s">
        <v>348</v>
      </c>
      <c r="H317" s="14" t="s">
        <v>456</v>
      </c>
      <c r="I317" s="14" t="s">
        <v>344</v>
      </c>
      <c r="J317" s="14" t="s">
        <v>345</v>
      </c>
      <c r="K317" s="14" t="s">
        <v>346</v>
      </c>
      <c r="L317" s="14" t="s">
        <v>457</v>
      </c>
      <c r="M317" s="14" t="s">
        <v>353</v>
      </c>
      <c r="N317" s="16"/>
    </row>
    <row r="318" ht="26.25" customHeight="1" spans="1:14">
      <c r="A318" s="14"/>
      <c r="B318" s="14"/>
      <c r="C318" s="14"/>
      <c r="D318" s="15"/>
      <c r="E318" s="14"/>
      <c r="F318" s="14"/>
      <c r="G318" s="14"/>
      <c r="H318" s="14" t="s">
        <v>458</v>
      </c>
      <c r="I318" s="14" t="s">
        <v>396</v>
      </c>
      <c r="J318" s="14"/>
      <c r="K318" s="14" t="s">
        <v>415</v>
      </c>
      <c r="L318" s="14"/>
      <c r="M318" s="14" t="s">
        <v>353</v>
      </c>
      <c r="N318" s="16"/>
    </row>
    <row r="319" ht="26.25" customHeight="1" spans="1:14">
      <c r="A319" s="14"/>
      <c r="B319" s="14"/>
      <c r="C319" s="14"/>
      <c r="D319" s="15"/>
      <c r="E319" s="14"/>
      <c r="F319" s="14"/>
      <c r="G319" s="14" t="s">
        <v>391</v>
      </c>
      <c r="H319" s="14" t="s">
        <v>431</v>
      </c>
      <c r="I319" s="14" t="s">
        <v>344</v>
      </c>
      <c r="J319" s="14" t="s">
        <v>345</v>
      </c>
      <c r="K319" s="14" t="s">
        <v>346</v>
      </c>
      <c r="L319" s="14" t="s">
        <v>457</v>
      </c>
      <c r="M319" s="14" t="s">
        <v>388</v>
      </c>
      <c r="N319" s="16"/>
    </row>
    <row r="320" ht="26.25" customHeight="1" spans="1:14">
      <c r="A320" s="14"/>
      <c r="B320" s="14"/>
      <c r="C320" s="14"/>
      <c r="D320" s="15"/>
      <c r="E320" s="14"/>
      <c r="F320" s="14"/>
      <c r="G320" s="14"/>
      <c r="H320" s="14" t="s">
        <v>460</v>
      </c>
      <c r="I320" s="14" t="s">
        <v>344</v>
      </c>
      <c r="J320" s="14" t="s">
        <v>345</v>
      </c>
      <c r="K320" s="14" t="s">
        <v>346</v>
      </c>
      <c r="L320" s="14" t="s">
        <v>457</v>
      </c>
      <c r="M320" s="14" t="s">
        <v>385</v>
      </c>
      <c r="N320" s="16"/>
    </row>
    <row r="321" ht="26.25" customHeight="1" spans="1:14">
      <c r="A321" s="14"/>
      <c r="B321" s="14"/>
      <c r="C321" s="14"/>
      <c r="D321" s="15"/>
      <c r="E321" s="14"/>
      <c r="F321" s="14" t="s">
        <v>350</v>
      </c>
      <c r="G321" s="14" t="s">
        <v>394</v>
      </c>
      <c r="H321" s="14" t="s">
        <v>501</v>
      </c>
      <c r="I321" s="14" t="s">
        <v>396</v>
      </c>
      <c r="J321" s="14"/>
      <c r="K321" s="14" t="s">
        <v>397</v>
      </c>
      <c r="L321" s="14"/>
      <c r="M321" s="14" t="s">
        <v>398</v>
      </c>
      <c r="N321" s="16"/>
    </row>
    <row r="322" ht="26.25" customHeight="1" spans="1:14">
      <c r="A322" s="14"/>
      <c r="B322" s="14"/>
      <c r="C322" s="14"/>
      <c r="D322" s="15"/>
      <c r="E322" s="14"/>
      <c r="F322" s="14"/>
      <c r="G322" s="14" t="s">
        <v>399</v>
      </c>
      <c r="H322" s="14" t="s">
        <v>587</v>
      </c>
      <c r="I322" s="14" t="s">
        <v>396</v>
      </c>
      <c r="J322" s="14"/>
      <c r="K322" s="14" t="s">
        <v>397</v>
      </c>
      <c r="L322" s="14"/>
      <c r="M322" s="14" t="s">
        <v>398</v>
      </c>
      <c r="N322" s="16"/>
    </row>
    <row r="323" ht="26.25" customHeight="1" spans="1:14">
      <c r="A323" s="14"/>
      <c r="B323" s="14"/>
      <c r="C323" s="14"/>
      <c r="D323" s="15"/>
      <c r="E323" s="14"/>
      <c r="F323" s="14" t="s">
        <v>401</v>
      </c>
      <c r="G323" s="14" t="s">
        <v>402</v>
      </c>
      <c r="H323" s="14" t="s">
        <v>403</v>
      </c>
      <c r="I323" s="14" t="s">
        <v>344</v>
      </c>
      <c r="J323" s="14" t="s">
        <v>382</v>
      </c>
      <c r="K323" s="14" t="s">
        <v>404</v>
      </c>
      <c r="L323" s="14" t="s">
        <v>457</v>
      </c>
      <c r="M323" s="14" t="s">
        <v>340</v>
      </c>
      <c r="N323" s="16"/>
    </row>
    <row r="324" ht="26.25" customHeight="1" spans="1:14">
      <c r="A324" s="14" t="s">
        <v>278</v>
      </c>
      <c r="B324" s="14" t="s">
        <v>235</v>
      </c>
      <c r="C324" s="14" t="s">
        <v>569</v>
      </c>
      <c r="D324" s="15">
        <v>237.3542</v>
      </c>
      <c r="E324" s="14" t="s">
        <v>606</v>
      </c>
      <c r="F324" s="14" t="s">
        <v>335</v>
      </c>
      <c r="G324" s="14" t="s">
        <v>375</v>
      </c>
      <c r="H324" s="14" t="s">
        <v>607</v>
      </c>
      <c r="I324" s="14" t="s">
        <v>344</v>
      </c>
      <c r="J324" s="14" t="s">
        <v>345</v>
      </c>
      <c r="K324" s="14" t="s">
        <v>608</v>
      </c>
      <c r="L324" s="14" t="s">
        <v>480</v>
      </c>
      <c r="M324" s="14" t="s">
        <v>353</v>
      </c>
      <c r="N324" s="16"/>
    </row>
    <row r="325" ht="26.25" customHeight="1" spans="1:14">
      <c r="A325" s="14"/>
      <c r="B325" s="14"/>
      <c r="C325" s="14"/>
      <c r="D325" s="15"/>
      <c r="E325" s="14"/>
      <c r="F325" s="14"/>
      <c r="G325" s="14"/>
      <c r="H325" s="14" t="s">
        <v>609</v>
      </c>
      <c r="I325" s="14" t="s">
        <v>338</v>
      </c>
      <c r="J325" s="14" t="s">
        <v>339</v>
      </c>
      <c r="K325" s="14" t="s">
        <v>610</v>
      </c>
      <c r="L325" s="14" t="s">
        <v>378</v>
      </c>
      <c r="M325" s="14" t="s">
        <v>353</v>
      </c>
      <c r="N325" s="16"/>
    </row>
    <row r="326" ht="26.25" customHeight="1" spans="1:14">
      <c r="A326" s="14"/>
      <c r="B326" s="14"/>
      <c r="C326" s="14"/>
      <c r="D326" s="15"/>
      <c r="E326" s="14"/>
      <c r="F326" s="14"/>
      <c r="G326" s="14" t="s">
        <v>336</v>
      </c>
      <c r="H326" s="14" t="s">
        <v>611</v>
      </c>
      <c r="I326" s="14" t="s">
        <v>338</v>
      </c>
      <c r="J326" s="14" t="s">
        <v>339</v>
      </c>
      <c r="K326" s="17" t="s">
        <v>383</v>
      </c>
      <c r="L326" s="14" t="s">
        <v>384</v>
      </c>
      <c r="M326" s="14" t="s">
        <v>388</v>
      </c>
      <c r="N326" s="16"/>
    </row>
    <row r="327" ht="26.25" customHeight="1" spans="1:14">
      <c r="A327" s="14"/>
      <c r="B327" s="14"/>
      <c r="C327" s="14"/>
      <c r="D327" s="15"/>
      <c r="E327" s="14"/>
      <c r="F327" s="14"/>
      <c r="G327" s="14"/>
      <c r="H327" s="14" t="s">
        <v>612</v>
      </c>
      <c r="I327" s="14" t="s">
        <v>344</v>
      </c>
      <c r="J327" s="14" t="s">
        <v>345</v>
      </c>
      <c r="K327" s="14" t="s">
        <v>377</v>
      </c>
      <c r="L327" s="14" t="s">
        <v>341</v>
      </c>
      <c r="M327" s="14" t="s">
        <v>385</v>
      </c>
      <c r="N327" s="16"/>
    </row>
    <row r="328" ht="26.25" customHeight="1" spans="1:14">
      <c r="A328" s="14"/>
      <c r="B328" s="14"/>
      <c r="C328" s="14"/>
      <c r="D328" s="15"/>
      <c r="E328" s="14"/>
      <c r="F328" s="14"/>
      <c r="G328" s="14" t="s">
        <v>348</v>
      </c>
      <c r="H328" s="14" t="s">
        <v>613</v>
      </c>
      <c r="I328" s="14" t="s">
        <v>344</v>
      </c>
      <c r="J328" s="14" t="s">
        <v>345</v>
      </c>
      <c r="K328" s="14" t="s">
        <v>346</v>
      </c>
      <c r="L328" s="14" t="s">
        <v>457</v>
      </c>
      <c r="M328" s="14" t="s">
        <v>353</v>
      </c>
      <c r="N328" s="16"/>
    </row>
    <row r="329" ht="26.25" customHeight="1" spans="1:14">
      <c r="A329" s="14"/>
      <c r="B329" s="14"/>
      <c r="C329" s="14"/>
      <c r="D329" s="15"/>
      <c r="E329" s="14"/>
      <c r="F329" s="14"/>
      <c r="G329" s="14"/>
      <c r="H329" s="14" t="s">
        <v>458</v>
      </c>
      <c r="I329" s="14" t="s">
        <v>396</v>
      </c>
      <c r="J329" s="14"/>
      <c r="K329" s="14" t="s">
        <v>614</v>
      </c>
      <c r="L329" s="14"/>
      <c r="M329" s="14" t="s">
        <v>353</v>
      </c>
      <c r="N329" s="16"/>
    </row>
    <row r="330" ht="26.25" customHeight="1" spans="1:14">
      <c r="A330" s="14"/>
      <c r="B330" s="14"/>
      <c r="C330" s="14"/>
      <c r="D330" s="15"/>
      <c r="E330" s="14"/>
      <c r="F330" s="14"/>
      <c r="G330" s="14" t="s">
        <v>391</v>
      </c>
      <c r="H330" s="14" t="s">
        <v>615</v>
      </c>
      <c r="I330" s="14" t="s">
        <v>344</v>
      </c>
      <c r="J330" s="14" t="s">
        <v>345</v>
      </c>
      <c r="K330" s="14" t="s">
        <v>346</v>
      </c>
      <c r="L330" s="14" t="s">
        <v>457</v>
      </c>
      <c r="M330" s="14" t="s">
        <v>388</v>
      </c>
      <c r="N330" s="16"/>
    </row>
    <row r="331" ht="26.25" customHeight="1" spans="1:14">
      <c r="A331" s="14"/>
      <c r="B331" s="14"/>
      <c r="C331" s="14"/>
      <c r="D331" s="15"/>
      <c r="E331" s="14"/>
      <c r="F331" s="14"/>
      <c r="G331" s="14"/>
      <c r="H331" s="14" t="s">
        <v>460</v>
      </c>
      <c r="I331" s="14" t="s">
        <v>344</v>
      </c>
      <c r="J331" s="14" t="s">
        <v>345</v>
      </c>
      <c r="K331" s="14" t="s">
        <v>346</v>
      </c>
      <c r="L331" s="14" t="s">
        <v>457</v>
      </c>
      <c r="M331" s="14" t="s">
        <v>385</v>
      </c>
      <c r="N331" s="16"/>
    </row>
    <row r="332" ht="26.25" customHeight="1" spans="1:14">
      <c r="A332" s="14"/>
      <c r="B332" s="14"/>
      <c r="C332" s="14"/>
      <c r="D332" s="15"/>
      <c r="E332" s="14"/>
      <c r="F332" s="14" t="s">
        <v>350</v>
      </c>
      <c r="G332" s="14" t="s">
        <v>394</v>
      </c>
      <c r="H332" s="14" t="s">
        <v>616</v>
      </c>
      <c r="I332" s="14" t="s">
        <v>396</v>
      </c>
      <c r="J332" s="14"/>
      <c r="K332" s="14" t="s">
        <v>397</v>
      </c>
      <c r="L332" s="14"/>
      <c r="M332" s="14" t="s">
        <v>398</v>
      </c>
      <c r="N332" s="16"/>
    </row>
    <row r="333" ht="26.25" customHeight="1" spans="1:14">
      <c r="A333" s="14"/>
      <c r="B333" s="14"/>
      <c r="C333" s="14"/>
      <c r="D333" s="15"/>
      <c r="E333" s="14"/>
      <c r="F333" s="14"/>
      <c r="G333" s="14" t="s">
        <v>399</v>
      </c>
      <c r="H333" s="14" t="s">
        <v>617</v>
      </c>
      <c r="I333" s="14" t="s">
        <v>396</v>
      </c>
      <c r="J333" s="14"/>
      <c r="K333" s="14" t="s">
        <v>397</v>
      </c>
      <c r="L333" s="14"/>
      <c r="M333" s="14" t="s">
        <v>398</v>
      </c>
      <c r="N333" s="16"/>
    </row>
    <row r="334" ht="26.25" customHeight="1" spans="1:14">
      <c r="A334" s="14"/>
      <c r="B334" s="14"/>
      <c r="C334" s="14"/>
      <c r="D334" s="15"/>
      <c r="E334" s="14"/>
      <c r="F334" s="14" t="s">
        <v>401</v>
      </c>
      <c r="G334" s="14" t="s">
        <v>402</v>
      </c>
      <c r="H334" s="14" t="s">
        <v>403</v>
      </c>
      <c r="I334" s="14" t="s">
        <v>344</v>
      </c>
      <c r="J334" s="14" t="s">
        <v>382</v>
      </c>
      <c r="K334" s="14" t="s">
        <v>404</v>
      </c>
      <c r="L334" s="14" t="s">
        <v>457</v>
      </c>
      <c r="M334" s="14" t="s">
        <v>340</v>
      </c>
      <c r="N334" s="16"/>
    </row>
    <row r="335" ht="26.25" customHeight="1" spans="1:14">
      <c r="A335" s="18" t="s">
        <v>310</v>
      </c>
      <c r="B335" s="19" t="s">
        <v>235</v>
      </c>
      <c r="C335" s="19" t="s">
        <v>569</v>
      </c>
      <c r="D335" s="20">
        <v>25.28</v>
      </c>
      <c r="E335" s="17" t="s">
        <v>618</v>
      </c>
      <c r="F335" s="17" t="s">
        <v>619</v>
      </c>
      <c r="G335" s="17" t="s">
        <v>375</v>
      </c>
      <c r="H335" s="17" t="s">
        <v>571</v>
      </c>
      <c r="I335" s="17" t="s">
        <v>338</v>
      </c>
      <c r="J335" s="17" t="s">
        <v>339</v>
      </c>
      <c r="K335" s="17">
        <v>25.28</v>
      </c>
      <c r="L335" s="17" t="s">
        <v>378</v>
      </c>
      <c r="M335" s="17" t="s">
        <v>353</v>
      </c>
      <c r="N335" s="16"/>
    </row>
    <row r="336" ht="26.25" customHeight="1" spans="1:14">
      <c r="A336" s="21"/>
      <c r="B336" s="22"/>
      <c r="C336" s="22"/>
      <c r="D336" s="23"/>
      <c r="E336" s="17"/>
      <c r="F336" s="17"/>
      <c r="G336" s="17"/>
      <c r="H336" s="17" t="s">
        <v>620</v>
      </c>
      <c r="I336" s="17" t="s">
        <v>338</v>
      </c>
      <c r="J336" s="17" t="s">
        <v>339</v>
      </c>
      <c r="K336" s="17">
        <v>0.97</v>
      </c>
      <c r="L336" s="17" t="s">
        <v>480</v>
      </c>
      <c r="M336" s="17" t="s">
        <v>353</v>
      </c>
      <c r="N336" s="16"/>
    </row>
    <row r="337" ht="26.25" customHeight="1" spans="1:14">
      <c r="A337" s="21"/>
      <c r="B337" s="22"/>
      <c r="C337" s="22"/>
      <c r="D337" s="23"/>
      <c r="E337" s="17"/>
      <c r="F337" s="17"/>
      <c r="G337" s="17" t="s">
        <v>336</v>
      </c>
      <c r="H337" s="17" t="s">
        <v>575</v>
      </c>
      <c r="I337" s="17" t="s">
        <v>344</v>
      </c>
      <c r="J337" s="17" t="s">
        <v>345</v>
      </c>
      <c r="K337" s="17" t="s">
        <v>383</v>
      </c>
      <c r="L337" s="17" t="s">
        <v>621</v>
      </c>
      <c r="M337" s="17" t="s">
        <v>388</v>
      </c>
      <c r="N337" s="16"/>
    </row>
    <row r="338" ht="26.25" customHeight="1" spans="1:14">
      <c r="A338" s="21"/>
      <c r="B338" s="22"/>
      <c r="C338" s="22"/>
      <c r="D338" s="23"/>
      <c r="E338" s="17"/>
      <c r="F338" s="17"/>
      <c r="G338" s="17"/>
      <c r="H338" s="17" t="s">
        <v>576</v>
      </c>
      <c r="I338" s="17" t="s">
        <v>344</v>
      </c>
      <c r="J338" s="17" t="s">
        <v>345</v>
      </c>
      <c r="K338" s="17" t="s">
        <v>383</v>
      </c>
      <c r="L338" s="17" t="s">
        <v>384</v>
      </c>
      <c r="M338" s="17" t="s">
        <v>385</v>
      </c>
      <c r="N338" s="16"/>
    </row>
    <row r="339" ht="26.25" customHeight="1" spans="1:14">
      <c r="A339" s="21"/>
      <c r="B339" s="22"/>
      <c r="C339" s="22"/>
      <c r="D339" s="23"/>
      <c r="E339" s="17"/>
      <c r="F339" s="17"/>
      <c r="G339" s="17" t="s">
        <v>348</v>
      </c>
      <c r="H339" s="17" t="s">
        <v>577</v>
      </c>
      <c r="I339" s="17" t="s">
        <v>344</v>
      </c>
      <c r="J339" s="17" t="s">
        <v>345</v>
      </c>
      <c r="K339" s="17" t="s">
        <v>346</v>
      </c>
      <c r="L339" s="17" t="s">
        <v>457</v>
      </c>
      <c r="M339" s="17" t="s">
        <v>353</v>
      </c>
      <c r="N339" s="16"/>
    </row>
    <row r="340" ht="26.25" customHeight="1" spans="1:14">
      <c r="A340" s="21"/>
      <c r="B340" s="22"/>
      <c r="C340" s="22"/>
      <c r="D340" s="23"/>
      <c r="E340" s="17"/>
      <c r="F340" s="17"/>
      <c r="G340" s="17"/>
      <c r="H340" s="17" t="s">
        <v>578</v>
      </c>
      <c r="I340" s="17" t="s">
        <v>344</v>
      </c>
      <c r="J340" s="17" t="s">
        <v>345</v>
      </c>
      <c r="K340" s="17" t="s">
        <v>346</v>
      </c>
      <c r="L340" s="17" t="s">
        <v>457</v>
      </c>
      <c r="M340" s="17" t="s">
        <v>353</v>
      </c>
      <c r="N340" s="16"/>
    </row>
    <row r="341" ht="26.25" customHeight="1" spans="1:14">
      <c r="A341" s="21"/>
      <c r="B341" s="22"/>
      <c r="C341" s="22"/>
      <c r="D341" s="23"/>
      <c r="E341" s="17"/>
      <c r="F341" s="17"/>
      <c r="G341" s="17" t="s">
        <v>391</v>
      </c>
      <c r="H341" s="17" t="s">
        <v>431</v>
      </c>
      <c r="I341" s="17" t="s">
        <v>344</v>
      </c>
      <c r="J341" s="17" t="s">
        <v>345</v>
      </c>
      <c r="K341" s="17" t="s">
        <v>346</v>
      </c>
      <c r="L341" s="17" t="s">
        <v>457</v>
      </c>
      <c r="M341" s="17" t="s">
        <v>388</v>
      </c>
      <c r="N341" s="16"/>
    </row>
    <row r="342" ht="26.25" customHeight="1" spans="1:14">
      <c r="A342" s="21"/>
      <c r="B342" s="22"/>
      <c r="C342" s="22"/>
      <c r="D342" s="23"/>
      <c r="E342" s="17"/>
      <c r="F342" s="17"/>
      <c r="G342" s="17"/>
      <c r="H342" s="17" t="s">
        <v>460</v>
      </c>
      <c r="I342" s="17" t="s">
        <v>344</v>
      </c>
      <c r="J342" s="17" t="s">
        <v>345</v>
      </c>
      <c r="K342" s="17" t="s">
        <v>346</v>
      </c>
      <c r="L342" s="17" t="s">
        <v>457</v>
      </c>
      <c r="M342" s="17" t="s">
        <v>385</v>
      </c>
      <c r="N342" s="16"/>
    </row>
    <row r="343" ht="26.25" customHeight="1" spans="1:14">
      <c r="A343" s="21"/>
      <c r="B343" s="22"/>
      <c r="C343" s="22"/>
      <c r="D343" s="23"/>
      <c r="E343" s="17"/>
      <c r="F343" s="17" t="s">
        <v>622</v>
      </c>
      <c r="G343" s="17" t="s">
        <v>394</v>
      </c>
      <c r="H343" s="17" t="s">
        <v>579</v>
      </c>
      <c r="I343" s="17" t="s">
        <v>396</v>
      </c>
      <c r="J343" s="17"/>
      <c r="K343" s="17" t="s">
        <v>623</v>
      </c>
      <c r="L343" s="17"/>
      <c r="M343" s="17" t="s">
        <v>398</v>
      </c>
      <c r="N343" s="16"/>
    </row>
    <row r="344" ht="26.25" customHeight="1" spans="1:14">
      <c r="A344" s="21"/>
      <c r="B344" s="22"/>
      <c r="C344" s="22"/>
      <c r="D344" s="23"/>
      <c r="E344" s="17"/>
      <c r="F344" s="17"/>
      <c r="G344" s="17" t="s">
        <v>399</v>
      </c>
      <c r="H344" s="17" t="s">
        <v>580</v>
      </c>
      <c r="I344" s="17" t="s">
        <v>396</v>
      </c>
      <c r="J344" s="17"/>
      <c r="K344" s="17" t="s">
        <v>623</v>
      </c>
      <c r="L344" s="17"/>
      <c r="M344" s="17" t="s">
        <v>398</v>
      </c>
      <c r="N344" s="16"/>
    </row>
    <row r="345" ht="26.25" customHeight="1" spans="1:14">
      <c r="A345" s="24"/>
      <c r="B345" s="25"/>
      <c r="C345" s="25"/>
      <c r="D345" s="26"/>
      <c r="E345" s="17"/>
      <c r="F345" s="17" t="s">
        <v>624</v>
      </c>
      <c r="G345" s="17" t="s">
        <v>402</v>
      </c>
      <c r="H345" s="17" t="s">
        <v>581</v>
      </c>
      <c r="I345" s="17" t="s">
        <v>344</v>
      </c>
      <c r="J345" s="17" t="s">
        <v>382</v>
      </c>
      <c r="K345" s="17" t="s">
        <v>404</v>
      </c>
      <c r="L345" s="17" t="s">
        <v>457</v>
      </c>
      <c r="M345" s="17" t="s">
        <v>340</v>
      </c>
      <c r="N345" s="16"/>
    </row>
    <row r="346" ht="26.25" customHeight="1" spans="1:14">
      <c r="A346" s="27" t="s">
        <v>312</v>
      </c>
      <c r="B346" s="19" t="s">
        <v>235</v>
      </c>
      <c r="C346" s="19" t="s">
        <v>569</v>
      </c>
      <c r="D346" s="20">
        <v>15.2</v>
      </c>
      <c r="E346" s="17" t="s">
        <v>618</v>
      </c>
      <c r="F346" s="17" t="s">
        <v>619</v>
      </c>
      <c r="G346" s="17" t="s">
        <v>375</v>
      </c>
      <c r="H346" s="17" t="s">
        <v>571</v>
      </c>
      <c r="I346" s="17" t="s">
        <v>338</v>
      </c>
      <c r="J346" s="17" t="s">
        <v>339</v>
      </c>
      <c r="K346" s="17">
        <v>15.2</v>
      </c>
      <c r="L346" s="17" t="s">
        <v>378</v>
      </c>
      <c r="M346" s="17" t="s">
        <v>353</v>
      </c>
      <c r="N346" s="16"/>
    </row>
    <row r="347" ht="26.25" customHeight="1" spans="1:14">
      <c r="A347" s="28"/>
      <c r="B347" s="22"/>
      <c r="C347" s="22"/>
      <c r="D347" s="23"/>
      <c r="E347" s="17"/>
      <c r="F347" s="17"/>
      <c r="G347" s="17"/>
      <c r="H347" s="17" t="s">
        <v>620</v>
      </c>
      <c r="I347" s="17" t="s">
        <v>338</v>
      </c>
      <c r="J347" s="17" t="s">
        <v>339</v>
      </c>
      <c r="K347" s="17">
        <v>0.61</v>
      </c>
      <c r="L347" s="17" t="s">
        <v>480</v>
      </c>
      <c r="M347" s="17" t="s">
        <v>353</v>
      </c>
      <c r="N347" s="16"/>
    </row>
    <row r="348" ht="26.25" customHeight="1" spans="1:14">
      <c r="A348" s="28"/>
      <c r="B348" s="22"/>
      <c r="C348" s="22"/>
      <c r="D348" s="23"/>
      <c r="E348" s="17"/>
      <c r="F348" s="17"/>
      <c r="G348" s="17" t="s">
        <v>336</v>
      </c>
      <c r="H348" s="17" t="s">
        <v>575</v>
      </c>
      <c r="I348" s="17" t="s">
        <v>344</v>
      </c>
      <c r="J348" s="17" t="s">
        <v>345</v>
      </c>
      <c r="K348" s="17" t="s">
        <v>383</v>
      </c>
      <c r="L348" s="17" t="s">
        <v>621</v>
      </c>
      <c r="M348" s="17" t="s">
        <v>388</v>
      </c>
      <c r="N348" s="16"/>
    </row>
    <row r="349" ht="26.25" customHeight="1" spans="1:14">
      <c r="A349" s="28"/>
      <c r="B349" s="22"/>
      <c r="C349" s="22"/>
      <c r="D349" s="23"/>
      <c r="E349" s="17"/>
      <c r="F349" s="17"/>
      <c r="G349" s="17"/>
      <c r="H349" s="17" t="s">
        <v>576</v>
      </c>
      <c r="I349" s="17" t="s">
        <v>344</v>
      </c>
      <c r="J349" s="17" t="s">
        <v>345</v>
      </c>
      <c r="K349" s="17" t="s">
        <v>383</v>
      </c>
      <c r="L349" s="17" t="s">
        <v>384</v>
      </c>
      <c r="M349" s="17" t="s">
        <v>385</v>
      </c>
      <c r="N349" s="16"/>
    </row>
    <row r="350" ht="26.25" customHeight="1" spans="1:14">
      <c r="A350" s="28"/>
      <c r="B350" s="22"/>
      <c r="C350" s="22"/>
      <c r="D350" s="23"/>
      <c r="E350" s="17"/>
      <c r="F350" s="17"/>
      <c r="G350" s="17" t="s">
        <v>348</v>
      </c>
      <c r="H350" s="17" t="s">
        <v>577</v>
      </c>
      <c r="I350" s="17" t="s">
        <v>344</v>
      </c>
      <c r="J350" s="17" t="s">
        <v>345</v>
      </c>
      <c r="K350" s="17" t="s">
        <v>346</v>
      </c>
      <c r="L350" s="17" t="s">
        <v>457</v>
      </c>
      <c r="M350" s="17" t="s">
        <v>353</v>
      </c>
      <c r="N350" s="16"/>
    </row>
    <row r="351" ht="26.25" customHeight="1" spans="1:14">
      <c r="A351" s="28"/>
      <c r="B351" s="22"/>
      <c r="C351" s="22"/>
      <c r="D351" s="23"/>
      <c r="E351" s="17"/>
      <c r="F351" s="17"/>
      <c r="G351" s="17"/>
      <c r="H351" s="17" t="s">
        <v>578</v>
      </c>
      <c r="I351" s="17" t="s">
        <v>344</v>
      </c>
      <c r="J351" s="17" t="s">
        <v>345</v>
      </c>
      <c r="K351" s="17" t="s">
        <v>346</v>
      </c>
      <c r="L351" s="17" t="s">
        <v>457</v>
      </c>
      <c r="M351" s="17" t="s">
        <v>353</v>
      </c>
      <c r="N351" s="16"/>
    </row>
    <row r="352" ht="26.25" customHeight="1" spans="1:14">
      <c r="A352" s="28"/>
      <c r="B352" s="22"/>
      <c r="C352" s="22"/>
      <c r="D352" s="23"/>
      <c r="E352" s="17"/>
      <c r="F352" s="17"/>
      <c r="G352" s="17" t="s">
        <v>391</v>
      </c>
      <c r="H352" s="17" t="s">
        <v>431</v>
      </c>
      <c r="I352" s="17" t="s">
        <v>344</v>
      </c>
      <c r="J352" s="17" t="s">
        <v>345</v>
      </c>
      <c r="K352" s="17" t="s">
        <v>346</v>
      </c>
      <c r="L352" s="17" t="s">
        <v>457</v>
      </c>
      <c r="M352" s="17" t="s">
        <v>388</v>
      </c>
      <c r="N352" s="16"/>
    </row>
    <row r="353" ht="26.25" customHeight="1" spans="1:14">
      <c r="A353" s="28"/>
      <c r="B353" s="22"/>
      <c r="C353" s="22"/>
      <c r="D353" s="23"/>
      <c r="E353" s="17"/>
      <c r="F353" s="17"/>
      <c r="G353" s="17"/>
      <c r="H353" s="17" t="s">
        <v>460</v>
      </c>
      <c r="I353" s="17" t="s">
        <v>344</v>
      </c>
      <c r="J353" s="17" t="s">
        <v>345</v>
      </c>
      <c r="K353" s="17" t="s">
        <v>346</v>
      </c>
      <c r="L353" s="17" t="s">
        <v>457</v>
      </c>
      <c r="M353" s="17" t="s">
        <v>385</v>
      </c>
      <c r="N353" s="16"/>
    </row>
    <row r="354" ht="26.25" customHeight="1" spans="1:14">
      <c r="A354" s="28"/>
      <c r="B354" s="22"/>
      <c r="C354" s="22"/>
      <c r="D354" s="23"/>
      <c r="E354" s="17"/>
      <c r="F354" s="17" t="s">
        <v>622</v>
      </c>
      <c r="G354" s="17" t="s">
        <v>394</v>
      </c>
      <c r="H354" s="17" t="s">
        <v>579</v>
      </c>
      <c r="I354" s="17" t="s">
        <v>396</v>
      </c>
      <c r="J354" s="17"/>
      <c r="K354" s="17" t="s">
        <v>623</v>
      </c>
      <c r="L354" s="17"/>
      <c r="M354" s="17" t="s">
        <v>398</v>
      </c>
      <c r="N354" s="16"/>
    </row>
    <row r="355" ht="26.25" customHeight="1" spans="1:14">
      <c r="A355" s="28"/>
      <c r="B355" s="22"/>
      <c r="C355" s="22"/>
      <c r="D355" s="23"/>
      <c r="E355" s="17"/>
      <c r="F355" s="17"/>
      <c r="G355" s="17" t="s">
        <v>399</v>
      </c>
      <c r="H355" s="17" t="s">
        <v>580</v>
      </c>
      <c r="I355" s="17" t="s">
        <v>396</v>
      </c>
      <c r="J355" s="17"/>
      <c r="K355" s="17" t="s">
        <v>623</v>
      </c>
      <c r="L355" s="17"/>
      <c r="M355" s="17" t="s">
        <v>398</v>
      </c>
      <c r="N355" s="16"/>
    </row>
    <row r="356" ht="26.25" customHeight="1" spans="1:14">
      <c r="A356" s="29"/>
      <c r="B356" s="25"/>
      <c r="C356" s="25"/>
      <c r="D356" s="26"/>
      <c r="E356" s="30"/>
      <c r="F356" s="17" t="s">
        <v>624</v>
      </c>
      <c r="G356" s="17" t="s">
        <v>402</v>
      </c>
      <c r="H356" s="17" t="s">
        <v>581</v>
      </c>
      <c r="I356" s="17" t="s">
        <v>344</v>
      </c>
      <c r="J356" s="17" t="s">
        <v>382</v>
      </c>
      <c r="K356" s="17" t="s">
        <v>404</v>
      </c>
      <c r="L356" s="17" t="s">
        <v>457</v>
      </c>
      <c r="M356" s="17" t="s">
        <v>340</v>
      </c>
      <c r="N356" s="16"/>
    </row>
    <row r="357" ht="26.25" customHeight="1" spans="1:14">
      <c r="A357" s="27" t="s">
        <v>314</v>
      </c>
      <c r="B357" s="19" t="s">
        <v>235</v>
      </c>
      <c r="C357" s="19" t="s">
        <v>569</v>
      </c>
      <c r="D357" s="20">
        <v>0.01</v>
      </c>
      <c r="E357" s="31" t="s">
        <v>625</v>
      </c>
      <c r="F357" s="17" t="s">
        <v>619</v>
      </c>
      <c r="G357" s="17" t="s">
        <v>375</v>
      </c>
      <c r="H357" s="32" t="s">
        <v>626</v>
      </c>
      <c r="I357" s="17" t="s">
        <v>344</v>
      </c>
      <c r="J357" s="17" t="s">
        <v>345</v>
      </c>
      <c r="K357" s="17">
        <v>0.01</v>
      </c>
      <c r="L357" s="17" t="s">
        <v>378</v>
      </c>
      <c r="M357" s="17" t="s">
        <v>353</v>
      </c>
      <c r="N357" s="16"/>
    </row>
    <row r="358" ht="26.25" customHeight="1" spans="1:14">
      <c r="A358" s="28"/>
      <c r="B358" s="22"/>
      <c r="C358" s="22"/>
      <c r="D358" s="23"/>
      <c r="E358" s="31"/>
      <c r="F358" s="17"/>
      <c r="G358" s="17"/>
      <c r="H358" s="17" t="s">
        <v>627</v>
      </c>
      <c r="I358" s="17" t="s">
        <v>344</v>
      </c>
      <c r="J358" s="17" t="s">
        <v>345</v>
      </c>
      <c r="K358" s="17">
        <v>0.01</v>
      </c>
      <c r="L358" s="17" t="s">
        <v>480</v>
      </c>
      <c r="M358" s="17" t="s">
        <v>353</v>
      </c>
      <c r="N358" s="16"/>
    </row>
    <row r="359" ht="26.25" customHeight="1" spans="1:14">
      <c r="A359" s="28"/>
      <c r="B359" s="22"/>
      <c r="C359" s="22"/>
      <c r="D359" s="23"/>
      <c r="E359" s="31"/>
      <c r="F359" s="17"/>
      <c r="G359" s="17" t="s">
        <v>336</v>
      </c>
      <c r="H359" s="32" t="s">
        <v>628</v>
      </c>
      <c r="I359" s="17" t="s">
        <v>344</v>
      </c>
      <c r="J359" s="17" t="s">
        <v>345</v>
      </c>
      <c r="K359" s="17" t="s">
        <v>383</v>
      </c>
      <c r="L359" s="17" t="s">
        <v>384</v>
      </c>
      <c r="M359" s="17" t="s">
        <v>388</v>
      </c>
      <c r="N359" s="16"/>
    </row>
    <row r="360" ht="26.25" customHeight="1" spans="1:14">
      <c r="A360" s="28"/>
      <c r="B360" s="22"/>
      <c r="C360" s="22"/>
      <c r="D360" s="23"/>
      <c r="E360" s="33"/>
      <c r="F360" s="17"/>
      <c r="G360" s="17"/>
      <c r="H360" s="17" t="s">
        <v>629</v>
      </c>
      <c r="I360" s="17"/>
      <c r="J360" s="17" t="s">
        <v>396</v>
      </c>
      <c r="K360" s="17" t="s">
        <v>630</v>
      </c>
      <c r="L360" s="17"/>
      <c r="M360" s="17" t="s">
        <v>385</v>
      </c>
      <c r="N360" s="16"/>
    </row>
    <row r="361" ht="26.25" customHeight="1" spans="1:14">
      <c r="A361" s="28"/>
      <c r="B361" s="22"/>
      <c r="C361" s="22"/>
      <c r="D361" s="23"/>
      <c r="E361" s="33"/>
      <c r="F361" s="17"/>
      <c r="G361" s="17" t="s">
        <v>348</v>
      </c>
      <c r="H361" s="17" t="s">
        <v>631</v>
      </c>
      <c r="I361" s="17" t="s">
        <v>344</v>
      </c>
      <c r="J361" s="17" t="s">
        <v>345</v>
      </c>
      <c r="K361" s="17">
        <v>100</v>
      </c>
      <c r="L361" s="17" t="s">
        <v>457</v>
      </c>
      <c r="M361" s="17" t="s">
        <v>353</v>
      </c>
      <c r="N361" s="16"/>
    </row>
    <row r="362" ht="26.25" customHeight="1" spans="1:14">
      <c r="A362" s="28"/>
      <c r="B362" s="22"/>
      <c r="C362" s="22"/>
      <c r="D362" s="23"/>
      <c r="E362" s="33"/>
      <c r="F362" s="17"/>
      <c r="G362" s="17"/>
      <c r="H362" s="17" t="s">
        <v>632</v>
      </c>
      <c r="I362" s="17"/>
      <c r="J362" s="17" t="s">
        <v>396</v>
      </c>
      <c r="K362" s="17" t="s">
        <v>633</v>
      </c>
      <c r="L362" s="17"/>
      <c r="M362" s="17" t="s">
        <v>353</v>
      </c>
      <c r="N362" s="16"/>
    </row>
    <row r="363" ht="26.25" customHeight="1" spans="1:14">
      <c r="A363" s="28"/>
      <c r="B363" s="22"/>
      <c r="C363" s="22"/>
      <c r="D363" s="23"/>
      <c r="E363" s="33"/>
      <c r="F363" s="17"/>
      <c r="G363" s="17" t="s">
        <v>391</v>
      </c>
      <c r="H363" s="17" t="s">
        <v>634</v>
      </c>
      <c r="I363" s="17" t="s">
        <v>344</v>
      </c>
      <c r="J363" s="17" t="s">
        <v>345</v>
      </c>
      <c r="K363" s="17">
        <v>100</v>
      </c>
      <c r="L363" s="17" t="s">
        <v>457</v>
      </c>
      <c r="M363" s="17" t="s">
        <v>388</v>
      </c>
      <c r="N363" s="16"/>
    </row>
    <row r="364" ht="26.25" customHeight="1" spans="1:14">
      <c r="A364" s="28"/>
      <c r="B364" s="22"/>
      <c r="C364" s="22"/>
      <c r="D364" s="23"/>
      <c r="E364" s="33"/>
      <c r="F364" s="17"/>
      <c r="G364" s="17"/>
      <c r="H364" s="17" t="s">
        <v>635</v>
      </c>
      <c r="I364" s="17" t="s">
        <v>344</v>
      </c>
      <c r="J364" s="17" t="s">
        <v>345</v>
      </c>
      <c r="K364" s="17">
        <v>100</v>
      </c>
      <c r="L364" s="17" t="s">
        <v>457</v>
      </c>
      <c r="M364" s="17" t="s">
        <v>385</v>
      </c>
      <c r="N364" s="16"/>
    </row>
    <row r="365" ht="26.25" customHeight="1" spans="1:14">
      <c r="A365" s="28"/>
      <c r="B365" s="22"/>
      <c r="C365" s="22"/>
      <c r="D365" s="23"/>
      <c r="E365" s="33"/>
      <c r="F365" s="17" t="s">
        <v>622</v>
      </c>
      <c r="G365" s="17" t="s">
        <v>394</v>
      </c>
      <c r="H365" s="17" t="s">
        <v>636</v>
      </c>
      <c r="I365" s="17"/>
      <c r="J365" s="17" t="s">
        <v>396</v>
      </c>
      <c r="K365" s="17" t="s">
        <v>397</v>
      </c>
      <c r="L365" s="17"/>
      <c r="M365" s="17" t="s">
        <v>398</v>
      </c>
      <c r="N365" s="16"/>
    </row>
    <row r="366" ht="26.25" customHeight="1" spans="1:14">
      <c r="A366" s="28"/>
      <c r="B366" s="22"/>
      <c r="C366" s="22"/>
      <c r="D366" s="23"/>
      <c r="E366" s="33"/>
      <c r="F366" s="17"/>
      <c r="G366" s="17" t="s">
        <v>399</v>
      </c>
      <c r="H366" s="17" t="s">
        <v>637</v>
      </c>
      <c r="I366" s="17"/>
      <c r="J366" s="17" t="s">
        <v>396</v>
      </c>
      <c r="K366" s="17" t="s">
        <v>397</v>
      </c>
      <c r="L366" s="17"/>
      <c r="M366" s="17" t="s">
        <v>398</v>
      </c>
      <c r="N366" s="16"/>
    </row>
    <row r="367" ht="26.25" customHeight="1" spans="1:14">
      <c r="A367" s="29"/>
      <c r="B367" s="25"/>
      <c r="C367" s="25"/>
      <c r="D367" s="26"/>
      <c r="E367" s="33"/>
      <c r="F367" s="17" t="s">
        <v>624</v>
      </c>
      <c r="G367" s="17" t="s">
        <v>402</v>
      </c>
      <c r="H367" s="17" t="s">
        <v>401</v>
      </c>
      <c r="I367" s="17" t="s">
        <v>344</v>
      </c>
      <c r="J367" s="17" t="s">
        <v>382</v>
      </c>
      <c r="K367" s="17" t="s">
        <v>404</v>
      </c>
      <c r="L367" s="17" t="s">
        <v>457</v>
      </c>
      <c r="M367" s="17" t="s">
        <v>340</v>
      </c>
      <c r="N367" s="16"/>
    </row>
    <row r="368" ht="26.25" customHeight="1" spans="1:14">
      <c r="A368" s="27" t="s">
        <v>316</v>
      </c>
      <c r="B368" s="19" t="s">
        <v>235</v>
      </c>
      <c r="C368" s="19" t="s">
        <v>569</v>
      </c>
      <c r="D368" s="20">
        <v>16.95</v>
      </c>
      <c r="E368" s="34" t="s">
        <v>638</v>
      </c>
      <c r="F368" s="17" t="s">
        <v>619</v>
      </c>
      <c r="G368" s="17" t="s">
        <v>375</v>
      </c>
      <c r="H368" s="35" t="s">
        <v>639</v>
      </c>
      <c r="I368" s="17" t="s">
        <v>344</v>
      </c>
      <c r="J368" s="17" t="s">
        <v>345</v>
      </c>
      <c r="K368" s="17">
        <v>1.9</v>
      </c>
      <c r="L368" s="17" t="s">
        <v>378</v>
      </c>
      <c r="M368" s="17" t="s">
        <v>353</v>
      </c>
      <c r="N368" s="16"/>
    </row>
    <row r="369" ht="26.25" customHeight="1" spans="1:14">
      <c r="A369" s="28"/>
      <c r="B369" s="22"/>
      <c r="C369" s="22"/>
      <c r="D369" s="23"/>
      <c r="E369" s="36"/>
      <c r="F369" s="17"/>
      <c r="G369" s="17"/>
      <c r="H369" s="35" t="s">
        <v>640</v>
      </c>
      <c r="I369" s="17" t="s">
        <v>344</v>
      </c>
      <c r="J369" s="17" t="s">
        <v>345</v>
      </c>
      <c r="K369" s="17">
        <v>15</v>
      </c>
      <c r="L369" s="17" t="s">
        <v>378</v>
      </c>
      <c r="M369" s="17" t="s">
        <v>353</v>
      </c>
      <c r="N369" s="16"/>
    </row>
    <row r="370" ht="26.25" customHeight="1" spans="1:14">
      <c r="A370" s="28"/>
      <c r="B370" s="22"/>
      <c r="C370" s="22"/>
      <c r="D370" s="23"/>
      <c r="E370" s="36"/>
      <c r="F370" s="17"/>
      <c r="G370" s="17" t="s">
        <v>336</v>
      </c>
      <c r="H370" s="17" t="s">
        <v>641</v>
      </c>
      <c r="I370" s="17" t="s">
        <v>344</v>
      </c>
      <c r="J370" s="17" t="s">
        <v>345</v>
      </c>
      <c r="K370" s="17" t="s">
        <v>383</v>
      </c>
      <c r="L370" s="17" t="s">
        <v>384</v>
      </c>
      <c r="M370" s="17" t="s">
        <v>388</v>
      </c>
      <c r="N370" s="16"/>
    </row>
    <row r="371" ht="26.25" customHeight="1" spans="1:14">
      <c r="A371" s="28"/>
      <c r="B371" s="22"/>
      <c r="C371" s="22"/>
      <c r="D371" s="23"/>
      <c r="E371" s="36"/>
      <c r="F371" s="17"/>
      <c r="G371" s="17"/>
      <c r="H371" s="35" t="s">
        <v>642</v>
      </c>
      <c r="I371" s="17" t="s">
        <v>344</v>
      </c>
      <c r="J371" s="17" t="s">
        <v>345</v>
      </c>
      <c r="K371" s="17" t="s">
        <v>383</v>
      </c>
      <c r="L371" s="17" t="s">
        <v>484</v>
      </c>
      <c r="M371" s="17" t="s">
        <v>385</v>
      </c>
      <c r="N371" s="16"/>
    </row>
    <row r="372" ht="26.25" customHeight="1" spans="1:14">
      <c r="A372" s="28"/>
      <c r="B372" s="22"/>
      <c r="C372" s="22"/>
      <c r="D372" s="23"/>
      <c r="E372" s="36"/>
      <c r="F372" s="17"/>
      <c r="G372" s="17" t="s">
        <v>348</v>
      </c>
      <c r="H372" s="35" t="s">
        <v>456</v>
      </c>
      <c r="I372" s="17" t="s">
        <v>345</v>
      </c>
      <c r="J372" s="17" t="s">
        <v>345</v>
      </c>
      <c r="K372" s="17">
        <v>100</v>
      </c>
      <c r="L372" s="17" t="s">
        <v>457</v>
      </c>
      <c r="M372" s="17" t="s">
        <v>353</v>
      </c>
      <c r="N372" s="16"/>
    </row>
    <row r="373" ht="26.25" customHeight="1" spans="1:14">
      <c r="A373" s="28"/>
      <c r="B373" s="22"/>
      <c r="C373" s="22"/>
      <c r="D373" s="23"/>
      <c r="E373" s="36"/>
      <c r="F373" s="17"/>
      <c r="G373" s="17"/>
      <c r="H373" s="35" t="s">
        <v>643</v>
      </c>
      <c r="I373" s="17" t="s">
        <v>344</v>
      </c>
      <c r="J373" s="17" t="s">
        <v>345</v>
      </c>
      <c r="K373" s="17">
        <v>100</v>
      </c>
      <c r="L373" s="17" t="s">
        <v>457</v>
      </c>
      <c r="M373" s="17" t="s">
        <v>353</v>
      </c>
      <c r="N373" s="16"/>
    </row>
    <row r="374" ht="26.25" customHeight="1" spans="1:14">
      <c r="A374" s="28"/>
      <c r="B374" s="22"/>
      <c r="C374" s="22"/>
      <c r="D374" s="23"/>
      <c r="E374" s="36"/>
      <c r="F374" s="17"/>
      <c r="G374" s="17" t="s">
        <v>391</v>
      </c>
      <c r="H374" s="17" t="s">
        <v>644</v>
      </c>
      <c r="I374" s="17" t="s">
        <v>344</v>
      </c>
      <c r="J374" s="17" t="s">
        <v>345</v>
      </c>
      <c r="K374" s="17">
        <v>100</v>
      </c>
      <c r="L374" s="17" t="s">
        <v>457</v>
      </c>
      <c r="M374" s="17" t="s">
        <v>388</v>
      </c>
      <c r="N374" s="16"/>
    </row>
    <row r="375" ht="26.25" customHeight="1" spans="1:14">
      <c r="A375" s="28"/>
      <c r="B375" s="22"/>
      <c r="C375" s="22"/>
      <c r="D375" s="23"/>
      <c r="E375" s="36"/>
      <c r="F375" s="17"/>
      <c r="G375" s="17"/>
      <c r="H375" s="17" t="s">
        <v>645</v>
      </c>
      <c r="I375" s="17" t="s">
        <v>344</v>
      </c>
      <c r="J375" s="17" t="s">
        <v>345</v>
      </c>
      <c r="K375" s="17">
        <v>100</v>
      </c>
      <c r="L375" s="17" t="s">
        <v>457</v>
      </c>
      <c r="M375" s="17" t="s">
        <v>385</v>
      </c>
      <c r="N375" s="16"/>
    </row>
    <row r="376" ht="26.25" customHeight="1" spans="1:14">
      <c r="A376" s="28"/>
      <c r="B376" s="22"/>
      <c r="C376" s="22"/>
      <c r="D376" s="23"/>
      <c r="E376" s="36"/>
      <c r="F376" s="17" t="s">
        <v>622</v>
      </c>
      <c r="G376" s="17" t="s">
        <v>394</v>
      </c>
      <c r="H376" s="37" t="s">
        <v>646</v>
      </c>
      <c r="I376" s="17"/>
      <c r="J376" s="43" t="s">
        <v>396</v>
      </c>
      <c r="K376" s="17" t="s">
        <v>397</v>
      </c>
      <c r="L376" s="17"/>
      <c r="M376" s="17" t="s">
        <v>398</v>
      </c>
      <c r="N376" s="16"/>
    </row>
    <row r="377" ht="26.25" customHeight="1" spans="1:14">
      <c r="A377" s="28"/>
      <c r="B377" s="22"/>
      <c r="C377" s="22"/>
      <c r="D377" s="23"/>
      <c r="E377" s="36"/>
      <c r="F377" s="17"/>
      <c r="G377" s="17" t="s">
        <v>399</v>
      </c>
      <c r="H377" s="37" t="s">
        <v>647</v>
      </c>
      <c r="I377" s="17"/>
      <c r="J377" s="43" t="s">
        <v>396</v>
      </c>
      <c r="K377" s="17" t="s">
        <v>397</v>
      </c>
      <c r="L377" s="17"/>
      <c r="M377" s="17" t="s">
        <v>398</v>
      </c>
      <c r="N377" s="16"/>
    </row>
    <row r="378" ht="26.25" customHeight="1" spans="1:14">
      <c r="A378" s="29"/>
      <c r="B378" s="25"/>
      <c r="C378" s="25"/>
      <c r="D378" s="26"/>
      <c r="E378" s="36"/>
      <c r="F378" s="17" t="s">
        <v>624</v>
      </c>
      <c r="G378" s="17" t="s">
        <v>402</v>
      </c>
      <c r="H378" s="38" t="s">
        <v>403</v>
      </c>
      <c r="I378" s="17" t="s">
        <v>344</v>
      </c>
      <c r="J378" s="17" t="s">
        <v>382</v>
      </c>
      <c r="K378" s="17" t="s">
        <v>404</v>
      </c>
      <c r="L378" s="17" t="s">
        <v>457</v>
      </c>
      <c r="M378" s="17" t="s">
        <v>340</v>
      </c>
      <c r="N378" s="16"/>
    </row>
    <row r="379" ht="26.25" customHeight="1" spans="1:14">
      <c r="A379" s="39" t="s">
        <v>318</v>
      </c>
      <c r="B379" s="19" t="s">
        <v>235</v>
      </c>
      <c r="C379" s="19" t="s">
        <v>569</v>
      </c>
      <c r="D379" s="20">
        <v>0.49</v>
      </c>
      <c r="E379" s="34" t="s">
        <v>648</v>
      </c>
      <c r="F379" s="40" t="s">
        <v>619</v>
      </c>
      <c r="G379" s="17" t="s">
        <v>375</v>
      </c>
      <c r="H379" s="41" t="s">
        <v>649</v>
      </c>
      <c r="I379" s="17" t="s">
        <v>344</v>
      </c>
      <c r="J379" s="17" t="s">
        <v>345</v>
      </c>
      <c r="K379" s="17">
        <v>0.49</v>
      </c>
      <c r="L379" s="17" t="s">
        <v>378</v>
      </c>
      <c r="M379" s="17" t="s">
        <v>353</v>
      </c>
      <c r="N379" s="16"/>
    </row>
    <row r="380" ht="26.25" customHeight="1" spans="1:14">
      <c r="A380" s="42"/>
      <c r="B380" s="22"/>
      <c r="C380" s="22"/>
      <c r="D380" s="23"/>
      <c r="E380" s="36"/>
      <c r="F380" s="40"/>
      <c r="G380" s="17"/>
      <c r="H380" s="17" t="s">
        <v>650</v>
      </c>
      <c r="I380" s="17" t="s">
        <v>344</v>
      </c>
      <c r="J380" s="17" t="s">
        <v>345</v>
      </c>
      <c r="K380" s="17">
        <v>0.49</v>
      </c>
      <c r="L380" s="17" t="s">
        <v>480</v>
      </c>
      <c r="M380" s="17" t="s">
        <v>353</v>
      </c>
      <c r="N380" s="16"/>
    </row>
    <row r="381" ht="26.25" customHeight="1" spans="1:14">
      <c r="A381" s="42"/>
      <c r="B381" s="22"/>
      <c r="C381" s="22"/>
      <c r="D381" s="23"/>
      <c r="E381" s="36"/>
      <c r="F381" s="40"/>
      <c r="G381" s="17" t="s">
        <v>336</v>
      </c>
      <c r="H381" s="35" t="s">
        <v>651</v>
      </c>
      <c r="I381" s="17" t="s">
        <v>344</v>
      </c>
      <c r="J381" s="17" t="s">
        <v>345</v>
      </c>
      <c r="K381" s="17" t="s">
        <v>383</v>
      </c>
      <c r="L381" s="17" t="s">
        <v>384</v>
      </c>
      <c r="M381" s="17" t="s">
        <v>388</v>
      </c>
      <c r="N381" s="16"/>
    </row>
    <row r="382" ht="26.25" customHeight="1" spans="1:14">
      <c r="A382" s="42"/>
      <c r="B382" s="22"/>
      <c r="C382" s="22"/>
      <c r="D382" s="23"/>
      <c r="E382" s="36"/>
      <c r="F382" s="40"/>
      <c r="G382" s="17"/>
      <c r="H382" s="35" t="s">
        <v>652</v>
      </c>
      <c r="I382" s="17" t="s">
        <v>344</v>
      </c>
      <c r="J382" s="17" t="s">
        <v>345</v>
      </c>
      <c r="K382" s="17" t="s">
        <v>383</v>
      </c>
      <c r="L382" s="17" t="s">
        <v>384</v>
      </c>
      <c r="M382" s="17" t="s">
        <v>385</v>
      </c>
      <c r="N382" s="16"/>
    </row>
    <row r="383" ht="26.25" customHeight="1" spans="1:14">
      <c r="A383" s="42"/>
      <c r="B383" s="22"/>
      <c r="C383" s="22"/>
      <c r="D383" s="23"/>
      <c r="E383" s="36"/>
      <c r="F383" s="40"/>
      <c r="G383" s="17" t="s">
        <v>348</v>
      </c>
      <c r="H383" s="41" t="s">
        <v>653</v>
      </c>
      <c r="I383" s="17" t="s">
        <v>344</v>
      </c>
      <c r="J383" s="17" t="s">
        <v>345</v>
      </c>
      <c r="K383" s="17">
        <v>100</v>
      </c>
      <c r="L383" s="17" t="s">
        <v>457</v>
      </c>
      <c r="M383" s="17" t="s">
        <v>353</v>
      </c>
      <c r="N383" s="16"/>
    </row>
    <row r="384" ht="26.25" customHeight="1" spans="1:14">
      <c r="A384" s="42"/>
      <c r="B384" s="22"/>
      <c r="C384" s="22"/>
      <c r="D384" s="23"/>
      <c r="E384" s="36"/>
      <c r="F384" s="40"/>
      <c r="G384" s="17"/>
      <c r="H384" s="17" t="s">
        <v>654</v>
      </c>
      <c r="I384" s="17" t="s">
        <v>344</v>
      </c>
      <c r="J384" s="17" t="s">
        <v>345</v>
      </c>
      <c r="K384" s="17">
        <v>100</v>
      </c>
      <c r="L384" s="17" t="s">
        <v>457</v>
      </c>
      <c r="M384" s="17" t="s">
        <v>353</v>
      </c>
      <c r="N384" s="16"/>
    </row>
    <row r="385" ht="26.25" customHeight="1" spans="1:14">
      <c r="A385" s="42"/>
      <c r="B385" s="22"/>
      <c r="C385" s="22"/>
      <c r="D385" s="23"/>
      <c r="E385" s="36"/>
      <c r="F385" s="40"/>
      <c r="G385" s="17" t="s">
        <v>391</v>
      </c>
      <c r="H385" s="17" t="s">
        <v>655</v>
      </c>
      <c r="I385" s="17" t="s">
        <v>344</v>
      </c>
      <c r="J385" s="17" t="s">
        <v>345</v>
      </c>
      <c r="K385" s="17">
        <v>100</v>
      </c>
      <c r="L385" s="17" t="s">
        <v>457</v>
      </c>
      <c r="M385" s="17" t="s">
        <v>388</v>
      </c>
      <c r="N385" s="16"/>
    </row>
    <row r="386" ht="26.25" customHeight="1" spans="1:14">
      <c r="A386" s="42"/>
      <c r="B386" s="22"/>
      <c r="C386" s="22"/>
      <c r="D386" s="23"/>
      <c r="E386" s="36"/>
      <c r="F386" s="40"/>
      <c r="G386" s="17"/>
      <c r="H386" s="41" t="s">
        <v>656</v>
      </c>
      <c r="I386" s="17" t="s">
        <v>344</v>
      </c>
      <c r="J386" s="17" t="s">
        <v>345</v>
      </c>
      <c r="K386" s="17">
        <v>100</v>
      </c>
      <c r="L386" s="17" t="s">
        <v>457</v>
      </c>
      <c r="M386" s="17" t="s">
        <v>385</v>
      </c>
      <c r="N386" s="16"/>
    </row>
    <row r="387" ht="26.25" customHeight="1" spans="1:14">
      <c r="A387" s="42"/>
      <c r="B387" s="22"/>
      <c r="C387" s="22"/>
      <c r="D387" s="23"/>
      <c r="E387" s="36"/>
      <c r="F387" s="40" t="s">
        <v>622</v>
      </c>
      <c r="G387" s="17" t="s">
        <v>394</v>
      </c>
      <c r="H387" s="17" t="s">
        <v>657</v>
      </c>
      <c r="I387" s="17"/>
      <c r="J387" s="43" t="s">
        <v>396</v>
      </c>
      <c r="K387" s="17" t="s">
        <v>397</v>
      </c>
      <c r="L387" s="17"/>
      <c r="M387" s="17" t="s">
        <v>398</v>
      </c>
      <c r="N387" s="16"/>
    </row>
    <row r="388" ht="26.25" customHeight="1" spans="1:14">
      <c r="A388" s="42"/>
      <c r="B388" s="22"/>
      <c r="C388" s="22"/>
      <c r="D388" s="23"/>
      <c r="E388" s="36"/>
      <c r="F388" s="40"/>
      <c r="G388" s="17" t="s">
        <v>399</v>
      </c>
      <c r="H388" s="44" t="s">
        <v>658</v>
      </c>
      <c r="I388" s="17"/>
      <c r="J388" s="43" t="s">
        <v>396</v>
      </c>
      <c r="K388" s="17" t="s">
        <v>397</v>
      </c>
      <c r="L388" s="17"/>
      <c r="M388" s="17" t="s">
        <v>398</v>
      </c>
      <c r="N388" s="16"/>
    </row>
    <row r="389" ht="26.25" customHeight="1" spans="1:14">
      <c r="A389" s="45"/>
      <c r="B389" s="25"/>
      <c r="C389" s="25"/>
      <c r="D389" s="26"/>
      <c r="E389" s="36"/>
      <c r="F389" s="40" t="s">
        <v>624</v>
      </c>
      <c r="G389" s="17" t="s">
        <v>402</v>
      </c>
      <c r="H389" s="38" t="s">
        <v>403</v>
      </c>
      <c r="I389" s="17" t="s">
        <v>344</v>
      </c>
      <c r="J389" s="17" t="s">
        <v>382</v>
      </c>
      <c r="K389" s="17" t="s">
        <v>404</v>
      </c>
      <c r="L389" s="17" t="s">
        <v>457</v>
      </c>
      <c r="M389" s="17" t="s">
        <v>340</v>
      </c>
      <c r="N389" s="16"/>
    </row>
    <row r="390" ht="26.25" customHeight="1" spans="1:14">
      <c r="A390" s="46" t="s">
        <v>319</v>
      </c>
      <c r="B390" s="47"/>
      <c r="C390" s="47"/>
      <c r="D390" s="48">
        <f>1772.561475+57.93</f>
        <v>1830.491475</v>
      </c>
      <c r="E390" s="47"/>
      <c r="F390" s="47"/>
      <c r="G390" s="47"/>
      <c r="H390" s="47"/>
      <c r="I390" s="47"/>
      <c r="J390" s="47"/>
      <c r="K390" s="47"/>
      <c r="L390" s="47"/>
      <c r="M390" s="47"/>
      <c r="N390" s="49"/>
    </row>
  </sheetData>
  <mergeCells count="453">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2"/>
    <mergeCell ref="A93:A103"/>
    <mergeCell ref="A104:A114"/>
    <mergeCell ref="A115:A125"/>
    <mergeCell ref="A126:A136"/>
    <mergeCell ref="A137:A147"/>
    <mergeCell ref="A148:A158"/>
    <mergeCell ref="A159:A169"/>
    <mergeCell ref="A170:A180"/>
    <mergeCell ref="A181:A191"/>
    <mergeCell ref="A192:A202"/>
    <mergeCell ref="A203:A213"/>
    <mergeCell ref="A214:A224"/>
    <mergeCell ref="A225:A235"/>
    <mergeCell ref="A236:A246"/>
    <mergeCell ref="A247:A257"/>
    <mergeCell ref="A258:A268"/>
    <mergeCell ref="A269:A279"/>
    <mergeCell ref="A280:A290"/>
    <mergeCell ref="A291:A301"/>
    <mergeCell ref="A302:A312"/>
    <mergeCell ref="A313:A323"/>
    <mergeCell ref="A324:A334"/>
    <mergeCell ref="A335:A345"/>
    <mergeCell ref="A346:A356"/>
    <mergeCell ref="A357:A367"/>
    <mergeCell ref="A368:A378"/>
    <mergeCell ref="A379:A389"/>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2"/>
    <mergeCell ref="B93:B103"/>
    <mergeCell ref="B104:B114"/>
    <mergeCell ref="B115:B125"/>
    <mergeCell ref="B126:B136"/>
    <mergeCell ref="B137:B147"/>
    <mergeCell ref="B148:B158"/>
    <mergeCell ref="B159:B169"/>
    <mergeCell ref="B170:B180"/>
    <mergeCell ref="B181:B191"/>
    <mergeCell ref="B192:B202"/>
    <mergeCell ref="B203:B213"/>
    <mergeCell ref="B214:B224"/>
    <mergeCell ref="B225:B235"/>
    <mergeCell ref="B236:B246"/>
    <mergeCell ref="B247:B257"/>
    <mergeCell ref="B258:B268"/>
    <mergeCell ref="B269:B279"/>
    <mergeCell ref="B280:B290"/>
    <mergeCell ref="B291:B301"/>
    <mergeCell ref="B302:B312"/>
    <mergeCell ref="B313:B323"/>
    <mergeCell ref="B324:B334"/>
    <mergeCell ref="B335:B345"/>
    <mergeCell ref="B346:B356"/>
    <mergeCell ref="B357:B367"/>
    <mergeCell ref="B368:B378"/>
    <mergeCell ref="B379:B389"/>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2"/>
    <mergeCell ref="C93:C103"/>
    <mergeCell ref="C104:C114"/>
    <mergeCell ref="C115:C125"/>
    <mergeCell ref="C126:C136"/>
    <mergeCell ref="C137:C147"/>
    <mergeCell ref="C148:C158"/>
    <mergeCell ref="C159:C169"/>
    <mergeCell ref="C170:C180"/>
    <mergeCell ref="C181:C191"/>
    <mergeCell ref="C192:C202"/>
    <mergeCell ref="C203:C213"/>
    <mergeCell ref="C214:C224"/>
    <mergeCell ref="C225:C235"/>
    <mergeCell ref="C236:C246"/>
    <mergeCell ref="C247:C257"/>
    <mergeCell ref="C258:C268"/>
    <mergeCell ref="C269:C279"/>
    <mergeCell ref="C280:C290"/>
    <mergeCell ref="C291:C301"/>
    <mergeCell ref="C302:C312"/>
    <mergeCell ref="C313:C323"/>
    <mergeCell ref="C324:C334"/>
    <mergeCell ref="C335:C345"/>
    <mergeCell ref="C346:C356"/>
    <mergeCell ref="C357:C367"/>
    <mergeCell ref="C368:C378"/>
    <mergeCell ref="C379:C389"/>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2"/>
    <mergeCell ref="D93:D103"/>
    <mergeCell ref="D104:D114"/>
    <mergeCell ref="D115:D125"/>
    <mergeCell ref="D126:D136"/>
    <mergeCell ref="D137:D147"/>
    <mergeCell ref="D148:D158"/>
    <mergeCell ref="D159:D169"/>
    <mergeCell ref="D170:D180"/>
    <mergeCell ref="D181:D191"/>
    <mergeCell ref="D192:D202"/>
    <mergeCell ref="D203:D213"/>
    <mergeCell ref="D214:D224"/>
    <mergeCell ref="D225:D235"/>
    <mergeCell ref="D236:D246"/>
    <mergeCell ref="D247:D257"/>
    <mergeCell ref="D258:D268"/>
    <mergeCell ref="D269:D279"/>
    <mergeCell ref="D280:D290"/>
    <mergeCell ref="D291:D301"/>
    <mergeCell ref="D302:D312"/>
    <mergeCell ref="D313:D323"/>
    <mergeCell ref="D324:D334"/>
    <mergeCell ref="D335:D345"/>
    <mergeCell ref="D346:D356"/>
    <mergeCell ref="D357:D367"/>
    <mergeCell ref="D368:D378"/>
    <mergeCell ref="D379:D389"/>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2"/>
    <mergeCell ref="E93:E103"/>
    <mergeCell ref="E104:E114"/>
    <mergeCell ref="E115:E125"/>
    <mergeCell ref="E126:E136"/>
    <mergeCell ref="E137:E147"/>
    <mergeCell ref="E148:E158"/>
    <mergeCell ref="E159:E169"/>
    <mergeCell ref="E170:E180"/>
    <mergeCell ref="E181:E191"/>
    <mergeCell ref="E192:E202"/>
    <mergeCell ref="E203:E213"/>
    <mergeCell ref="E214:E224"/>
    <mergeCell ref="E225:E235"/>
    <mergeCell ref="E236:E246"/>
    <mergeCell ref="E247:E257"/>
    <mergeCell ref="E258:E268"/>
    <mergeCell ref="E269:E279"/>
    <mergeCell ref="E280:E290"/>
    <mergeCell ref="E291:E301"/>
    <mergeCell ref="E302:E312"/>
    <mergeCell ref="E313:E323"/>
    <mergeCell ref="E324:E334"/>
    <mergeCell ref="E335:E345"/>
    <mergeCell ref="E346:E356"/>
    <mergeCell ref="E357:E367"/>
    <mergeCell ref="E368:E378"/>
    <mergeCell ref="E379:E389"/>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1"/>
    <mergeCell ref="F93:F100"/>
    <mergeCell ref="F101:F102"/>
    <mergeCell ref="F104:F111"/>
    <mergeCell ref="F112:F113"/>
    <mergeCell ref="F115:F122"/>
    <mergeCell ref="F123:F124"/>
    <mergeCell ref="F126:F133"/>
    <mergeCell ref="F134:F135"/>
    <mergeCell ref="F137:F144"/>
    <mergeCell ref="F145:F146"/>
    <mergeCell ref="F148:F155"/>
    <mergeCell ref="F156:F157"/>
    <mergeCell ref="F159:F166"/>
    <mergeCell ref="F167:F168"/>
    <mergeCell ref="F170:F177"/>
    <mergeCell ref="F178:F179"/>
    <mergeCell ref="F181:F188"/>
    <mergeCell ref="F189:F190"/>
    <mergeCell ref="F192:F199"/>
    <mergeCell ref="F200:F201"/>
    <mergeCell ref="F203:F210"/>
    <mergeCell ref="F211:F212"/>
    <mergeCell ref="F214:F221"/>
    <mergeCell ref="F222:F223"/>
    <mergeCell ref="F225:F232"/>
    <mergeCell ref="F233:F234"/>
    <mergeCell ref="F236:F243"/>
    <mergeCell ref="F244:F245"/>
    <mergeCell ref="F247:F254"/>
    <mergeCell ref="F255:F256"/>
    <mergeCell ref="F258:F265"/>
    <mergeCell ref="F266:F267"/>
    <mergeCell ref="F269:F276"/>
    <mergeCell ref="F277:F278"/>
    <mergeCell ref="F280:F287"/>
    <mergeCell ref="F288:F289"/>
    <mergeCell ref="F291:F298"/>
    <mergeCell ref="F299:F300"/>
    <mergeCell ref="F302:F309"/>
    <mergeCell ref="F310:F311"/>
    <mergeCell ref="F313:F320"/>
    <mergeCell ref="F321:F322"/>
    <mergeCell ref="F324:F331"/>
    <mergeCell ref="F332:F333"/>
    <mergeCell ref="F335:F342"/>
    <mergeCell ref="F343:F344"/>
    <mergeCell ref="F346:F353"/>
    <mergeCell ref="F354:F355"/>
    <mergeCell ref="F357:F364"/>
    <mergeCell ref="F365:F366"/>
    <mergeCell ref="F368:F375"/>
    <mergeCell ref="F376:F377"/>
    <mergeCell ref="F379:F386"/>
    <mergeCell ref="F387:F388"/>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3:G94"/>
    <mergeCell ref="G95:G96"/>
    <mergeCell ref="G97:G98"/>
    <mergeCell ref="G99:G100"/>
    <mergeCell ref="G104:G105"/>
    <mergeCell ref="G106:G107"/>
    <mergeCell ref="G108:G109"/>
    <mergeCell ref="G110:G111"/>
    <mergeCell ref="G115:G116"/>
    <mergeCell ref="G117:G118"/>
    <mergeCell ref="G119:G120"/>
    <mergeCell ref="G121:G122"/>
    <mergeCell ref="G126:G127"/>
    <mergeCell ref="G128:G129"/>
    <mergeCell ref="G130:G131"/>
    <mergeCell ref="G132:G133"/>
    <mergeCell ref="G137:G138"/>
    <mergeCell ref="G139:G140"/>
    <mergeCell ref="G141:G142"/>
    <mergeCell ref="G143:G144"/>
    <mergeCell ref="G148:G149"/>
    <mergeCell ref="G150:G151"/>
    <mergeCell ref="G152:G153"/>
    <mergeCell ref="G154:G155"/>
    <mergeCell ref="G159:G160"/>
    <mergeCell ref="G161:G162"/>
    <mergeCell ref="G163:G164"/>
    <mergeCell ref="G165:G166"/>
    <mergeCell ref="G170:G171"/>
    <mergeCell ref="G172:G173"/>
    <mergeCell ref="G174:G175"/>
    <mergeCell ref="G176:G177"/>
    <mergeCell ref="G181:G182"/>
    <mergeCell ref="G183:G184"/>
    <mergeCell ref="G185:G186"/>
    <mergeCell ref="G187:G188"/>
    <mergeCell ref="G192:G193"/>
    <mergeCell ref="G194:G195"/>
    <mergeCell ref="G196:G197"/>
    <mergeCell ref="G198:G199"/>
    <mergeCell ref="G203:G204"/>
    <mergeCell ref="G205:G206"/>
    <mergeCell ref="G207:G208"/>
    <mergeCell ref="G209:G210"/>
    <mergeCell ref="G214:G215"/>
    <mergeCell ref="G216:G217"/>
    <mergeCell ref="G218:G219"/>
    <mergeCell ref="G220:G221"/>
    <mergeCell ref="G225:G226"/>
    <mergeCell ref="G227:G228"/>
    <mergeCell ref="G229:G230"/>
    <mergeCell ref="G231:G232"/>
    <mergeCell ref="G236:G237"/>
    <mergeCell ref="G238:G239"/>
    <mergeCell ref="G240:G241"/>
    <mergeCell ref="G242:G243"/>
    <mergeCell ref="G247:G248"/>
    <mergeCell ref="G249:G250"/>
    <mergeCell ref="G251:G252"/>
    <mergeCell ref="G253:G254"/>
    <mergeCell ref="G258:G259"/>
    <mergeCell ref="G260:G261"/>
    <mergeCell ref="G262:G263"/>
    <mergeCell ref="G264:G265"/>
    <mergeCell ref="G269:G270"/>
    <mergeCell ref="G271:G272"/>
    <mergeCell ref="G273:G274"/>
    <mergeCell ref="G275:G276"/>
    <mergeCell ref="G280:G281"/>
    <mergeCell ref="G282:G283"/>
    <mergeCell ref="G284:G285"/>
    <mergeCell ref="G286:G287"/>
    <mergeCell ref="G291:G292"/>
    <mergeCell ref="G293:G294"/>
    <mergeCell ref="G295:G296"/>
    <mergeCell ref="G297:G298"/>
    <mergeCell ref="G302:G303"/>
    <mergeCell ref="G304:G305"/>
    <mergeCell ref="G306:G307"/>
    <mergeCell ref="G308:G309"/>
    <mergeCell ref="G313:G314"/>
    <mergeCell ref="G315:G316"/>
    <mergeCell ref="G317:G318"/>
    <mergeCell ref="G319:G320"/>
    <mergeCell ref="G324:G325"/>
    <mergeCell ref="G326:G327"/>
    <mergeCell ref="G328:G329"/>
    <mergeCell ref="G330:G331"/>
    <mergeCell ref="G335:G336"/>
    <mergeCell ref="G337:G338"/>
    <mergeCell ref="G339:G340"/>
    <mergeCell ref="G341:G342"/>
    <mergeCell ref="G346:G347"/>
    <mergeCell ref="G348:G349"/>
    <mergeCell ref="G350:G351"/>
    <mergeCell ref="G352:G353"/>
    <mergeCell ref="G357:G358"/>
    <mergeCell ref="G359:G360"/>
    <mergeCell ref="G361:G362"/>
    <mergeCell ref="G363:G364"/>
    <mergeCell ref="G368:G369"/>
    <mergeCell ref="G370:G371"/>
    <mergeCell ref="G372:G373"/>
    <mergeCell ref="G374:G375"/>
    <mergeCell ref="G379:G380"/>
    <mergeCell ref="G381:G382"/>
    <mergeCell ref="G383:G384"/>
    <mergeCell ref="G385:G386"/>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B14" sqref="B14"/>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1" t="s">
        <v>659</v>
      </c>
      <c r="B1" s="1"/>
      <c r="C1" s="1"/>
      <c r="D1" s="1"/>
      <c r="E1" s="1"/>
      <c r="F1" s="1"/>
      <c r="G1" s="1"/>
      <c r="H1" s="1"/>
      <c r="I1" s="1"/>
      <c r="J1" s="1"/>
      <c r="K1" s="1"/>
      <c r="L1" s="1"/>
      <c r="M1" s="1"/>
      <c r="N1" s="1"/>
      <c r="O1" s="1"/>
      <c r="P1" s="1"/>
      <c r="Q1" s="1"/>
      <c r="R1" s="1"/>
      <c r="S1" s="1"/>
    </row>
    <row r="2" ht="45" customHeight="1" spans="1:19">
      <c r="A2" s="2" t="s">
        <v>660</v>
      </c>
      <c r="B2" s="2"/>
      <c r="C2" s="2"/>
      <c r="D2" s="2"/>
      <c r="E2" s="2"/>
      <c r="F2" s="2"/>
      <c r="G2" s="2"/>
      <c r="H2" s="2"/>
      <c r="I2" s="2"/>
      <c r="J2" s="2"/>
      <c r="K2" s="2"/>
      <c r="L2" s="2"/>
      <c r="M2" s="2"/>
      <c r="N2" s="2"/>
      <c r="O2" s="2"/>
      <c r="P2" s="2"/>
      <c r="Q2" s="2"/>
      <c r="R2" s="2"/>
      <c r="S2" s="2"/>
    </row>
    <row r="3" customHeight="1" spans="18:18">
      <c r="R3" s="10" t="s">
        <v>1</v>
      </c>
    </row>
    <row r="4" ht="22.5" customHeight="1" spans="1:19">
      <c r="A4" s="3" t="s">
        <v>55</v>
      </c>
      <c r="B4" s="3" t="s">
        <v>56</v>
      </c>
      <c r="C4" s="3" t="s">
        <v>247</v>
      </c>
      <c r="D4" s="3" t="s">
        <v>248</v>
      </c>
      <c r="E4" s="3" t="s">
        <v>661</v>
      </c>
      <c r="F4" s="3" t="s">
        <v>662</v>
      </c>
      <c r="G4" s="3"/>
      <c r="H4" s="3"/>
      <c r="I4" s="3" t="s">
        <v>663</v>
      </c>
      <c r="J4" s="3"/>
      <c r="K4" s="3"/>
      <c r="L4" s="3"/>
      <c r="M4" s="3"/>
      <c r="N4" s="3"/>
      <c r="O4" s="3"/>
      <c r="P4" s="3"/>
      <c r="Q4" s="3"/>
      <c r="R4" s="3"/>
      <c r="S4" s="11"/>
    </row>
    <row r="5" ht="22.5" customHeight="1" spans="1:19">
      <c r="A5" s="3"/>
      <c r="B5" s="3"/>
      <c r="C5" s="3"/>
      <c r="D5" s="3"/>
      <c r="E5" s="3"/>
      <c r="F5" s="3" t="s">
        <v>664</v>
      </c>
      <c r="G5" s="3" t="s">
        <v>665</v>
      </c>
      <c r="H5" s="3" t="s">
        <v>666</v>
      </c>
      <c r="I5" s="3" t="s">
        <v>57</v>
      </c>
      <c r="J5" s="3" t="s">
        <v>60</v>
      </c>
      <c r="K5" s="3" t="s">
        <v>61</v>
      </c>
      <c r="L5" s="3" t="s">
        <v>62</v>
      </c>
      <c r="M5" s="3" t="s">
        <v>63</v>
      </c>
      <c r="N5" s="3" t="s">
        <v>64</v>
      </c>
      <c r="O5" s="3" t="s">
        <v>65</v>
      </c>
      <c r="P5" s="3" t="s">
        <v>66</v>
      </c>
      <c r="Q5" s="3" t="s">
        <v>67</v>
      </c>
      <c r="R5" s="3" t="s">
        <v>68</v>
      </c>
      <c r="S5" s="11"/>
    </row>
    <row r="6" ht="26.25" customHeight="1" spans="1:19">
      <c r="A6" s="4"/>
      <c r="B6" s="4"/>
      <c r="C6" s="4"/>
      <c r="D6" s="4"/>
      <c r="E6" s="4"/>
      <c r="F6" s="5"/>
      <c r="G6" s="5"/>
      <c r="H6" s="5"/>
      <c r="I6" s="8">
        <v>0</v>
      </c>
      <c r="J6" s="8"/>
      <c r="K6" s="8"/>
      <c r="L6" s="8"/>
      <c r="M6" s="8"/>
      <c r="N6" s="8"/>
      <c r="O6" s="8"/>
      <c r="P6" s="8"/>
      <c r="Q6" s="8"/>
      <c r="R6" s="8"/>
      <c r="S6" s="12"/>
    </row>
    <row r="7" ht="26.25" customHeight="1" spans="1:19">
      <c r="A7" s="6" t="s">
        <v>319</v>
      </c>
      <c r="B7" s="6"/>
      <c r="C7" s="6"/>
      <c r="D7" s="6"/>
      <c r="E7" s="6"/>
      <c r="F7" s="7" t="s">
        <v>667</v>
      </c>
      <c r="G7" s="7"/>
      <c r="H7" s="7" t="s">
        <v>667</v>
      </c>
      <c r="I7" s="9">
        <v>0</v>
      </c>
      <c r="J7" s="9">
        <v>0</v>
      </c>
      <c r="K7" s="9">
        <v>0</v>
      </c>
      <c r="L7" s="9">
        <v>0</v>
      </c>
      <c r="M7" s="9">
        <v>0</v>
      </c>
      <c r="N7" s="9">
        <v>0</v>
      </c>
      <c r="O7" s="9">
        <v>0</v>
      </c>
      <c r="P7" s="9">
        <v>0</v>
      </c>
      <c r="Q7" s="9">
        <v>0</v>
      </c>
      <c r="R7" s="9">
        <v>0</v>
      </c>
      <c r="S7" s="13"/>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hp</cp:lastModifiedBy>
  <dcterms:created xsi:type="dcterms:W3CDTF">2026-02-09T03:32:00Z</dcterms:created>
  <dcterms:modified xsi:type="dcterms:W3CDTF">2026-02-10T07:20:58Z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EF8B2498D7CA4AE2872C4A9B3EB547F2</vt:lpwstr>
  </property>
  <property fmtid="{D5CDD505-2E9C-101B-9397-08002B2CF9AE}" pid="3" name="KSOProductBuildVer">
    <vt:lpwstr>2052-11.1.0.12358</vt:lpwstr>
  </property>
</Properties>
</file>