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firstSheet="6" activeTab="11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<sst xmlns="http://schemas.openxmlformats.org/spreadsheetml/2006/main" count="3414" uniqueCount="486">
  <si>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</si>
  <si>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</si>
  <si>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</si>
  <si>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</si>
  <si>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</si>
  <si>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</si>
  <si>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</si>
  <si>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</si>
  <si>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</si>
  <si>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</si>
  <si>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</si>
  <si>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</si>
  <si>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</si>
  <si>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</si>
  <si>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</si>
  <si>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</si>
  <si>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</si>
  <si>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</si>
  <si>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</si>
  <si>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</si>
  <si>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</si>
  <si>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</si>
  <si>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</si>
  <si>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</si>
  <si>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</si>
  <si>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</si>
  <si>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</si>
  <si>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</si>
  <si>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</si>
  <si>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</si>
  <si>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</si>
  <si>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</si>
  <si>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</si>
  <si>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</si>
  <si>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</si>
  <si>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</si>
  <si>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</si>
  <si>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</si>
  <si>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</si>
  <si>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</si>
  <si>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</si>
  <si>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</si>
  <si>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</si>
  <si>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</si>
  <si>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</si>
  <si>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</si>
  <si>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</si>
  <si>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</si>
  <si>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</si>
  <si>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</si>
  <si>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</si>
  <si>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</si>
  <si>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</si>
  <si>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</si>
  <si>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</si>
  <si>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</si>
  <si>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</si>
  <si>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</si>
  <si>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</si>
  <si>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</si>
  <si>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</si>
  <si>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</si>
  <si>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</si>
  <si>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</si>
  <si>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</si>
  <si>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</si>
  <si>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</si>
  <si>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</si>
  <si>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</si>
  <si>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</si>
  <si>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</si>
  <si>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</si>
  <si>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082001</t>
  </si>
  <si>
    <t>额尔古纳市住房和城乡建设局</t>
  </si>
  <si>
    <t>082002</t>
  </si>
  <si>
    <t>额尔古纳市住房和城乡建设局综合保障中心</t>
  </si>
  <si>
    <t>082003</t>
  </si>
  <si>
    <t>额尔古纳市住房和城乡建设事业发展中心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</si>
  <si>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</si>
  <si>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</si>
  <si>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</si>
  <si>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</si>
  <si>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</si>
  <si>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</si>
  <si>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</si>
  <si>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</si>
  <si>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</si>
  <si>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</si>
  <si>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</si>
  <si>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</si>
  <si>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</si>
  <si>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</si>
  <si>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</si>
  <si>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</si>
  <si>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</si>
  <si>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</si>
  <si>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</si>
  <si>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</si>
  <si>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</si>
  <si>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</si>
  <si>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</si>
  <si>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</si>
  <si>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</si>
  <si>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</si>
  <si>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</si>
  <si>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</si>
  <si>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</si>
  <si>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</si>
  <si>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</si>
  <si>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2120101</t>
  </si>
  <si>
    <t>行政运行</t>
  </si>
  <si>
    <t>2120102</t>
  </si>
  <si>
    <t>一般行政管理事务</t>
  </si>
  <si>
    <t>2120103</t>
  </si>
  <si>
    <t>机关服务</t>
  </si>
  <si>
    <t>21203</t>
  </si>
  <si>
    <t>城乡社区公共设施</t>
  </si>
  <si>
    <t>2120303</t>
  </si>
  <si>
    <t>小城镇基础设施建设</t>
  </si>
  <si>
    <t>21208</t>
  </si>
  <si>
    <t>国有土地使用权出让收入安排的支出</t>
  </si>
  <si>
    <t>2120801</t>
  </si>
  <si>
    <t>征地和拆迁补偿支出</t>
  </si>
  <si>
    <t>21213</t>
  </si>
  <si>
    <t>城市基础设施配套费安排的支出</t>
  </si>
  <si>
    <t>2121301</t>
  </si>
  <si>
    <t>城市公共设施</t>
  </si>
  <si>
    <t>221</t>
  </si>
  <si>
    <t>住房保障支出</t>
  </si>
  <si>
    <t>22101</t>
  </si>
  <si>
    <t>保障性安居工程支出</t>
  </si>
  <si>
    <t>2210108</t>
  </si>
  <si>
    <t>老旧小区改造</t>
  </si>
  <si>
    <t>2210111</t>
  </si>
  <si>
    <t>配租型住房保障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</si>
  <si>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</si>
  <si>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</si>
  <si>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</si>
  <si>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</si>
  <si>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</si>
  <si>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</si>
  <si>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</si>
  <si>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</si>
  <si>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</si>
  <si>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</si>
  <si>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</si>
  <si>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</si>
  <si>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</si>
  <si>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</si>
  <si>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</si>
  <si>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</si>
  <si>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</si>
  <si>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</si>
  <si>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</si>
  <si>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</si>
  <si>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</si>
  <si>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</si>
  <si>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</si>
  <si>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</si>
  <si>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</si>
  <si>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</si>
  <si>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</si>
  <si>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</si>
  <si>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</si>
  <si>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</si>
  <si>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</si>
  <si>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</si>
  <si>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</si>
  <si>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</si>
  <si>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</si>
  <si>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</si>
  <si>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</si>
  <si>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</si>
  <si>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</si>
  <si>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</si>
  <si>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</si>
  <si>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</si>
  <si>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</si>
  <si>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</si>
  <si>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</si>
  <si>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</si>
  <si>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</si>
  <si>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</si>
  <si>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</si>
  <si>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</si>
  <si>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</si>
  <si>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</si>
  <si>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</si>
  <si>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</si>
  <si>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</si>
  <si>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</si>
  <si>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</si>
  <si>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</si>
  <si>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</si>
  <si>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</si>
  <si>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</si>
  <si>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</si>
  <si>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</si>
  <si>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</si>
  <si>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</si>
  <si>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</si>
  <si>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</si>
  <si>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</si>
  <si>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</si>
  <si>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</si>
  <si>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</si>
  <si>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</si>
  <si>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</si>
  <si>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</si>
  <si>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</si>
  <si>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</si>
  <si>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</si>
  <si>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</si>
  <si>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</si>
  <si>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</si>
  <si>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</si>
  <si>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</si>
  <si>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</si>
  <si>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</si>
  <si>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</si>
  <si>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</si>
  <si>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</si>
  <si>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</si>
  <si>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</si>
  <si>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</si>
  <si>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</si>
  <si>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</si>
  <si>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</si>
  <si>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</si>
  <si>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</si>
  <si>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</si>
  <si>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</si>
  <si>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</si>
  <si>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</si>
  <si>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</si>
  <si>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</si>
  <si>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</si>
  <si>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</si>
  <si>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</si>
  <si>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</si>
  <si>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</si>
  <si>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</si>
  <si>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</si>
  <si>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</si>
  <si>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</si>
  <si>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</si>
  <si>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</si>
  <si>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082001-额尔古纳市住房和城乡建设局</t>
  </si>
  <si>
    <t>082002-额尔古纳市住房和城乡建设局综合保障中心</t>
  </si>
  <si>
    <t>082003-额尔古纳市住房和城乡建设事业发展中心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</si>
  <si>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</si>
  <si>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</si>
  <si>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</si>
  <si>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</si>
  <si>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</si>
  <si>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</si>
  <si>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无</t>
  </si>
  <si>
    <t>本单位不涉及此项内容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</si>
  <si>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</si>
  <si>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</si>
  <si>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</si>
  <si>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</si>
  <si>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</si>
  <si>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</si>
  <si>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</si>
  <si>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</si>
  <si>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</si>
  <si>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</si>
  <si>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150784250823110000002</t>
  </si>
  <si>
    <t>地方专项（传统村落集中连片保护利用规划编制费）</t>
  </si>
  <si>
    <t>150784250823110000004</t>
  </si>
  <si>
    <t>地方专项（城市维护费）</t>
  </si>
  <si>
    <t>150784250823110000008</t>
  </si>
  <si>
    <t>地方专项（城市维护费.）</t>
  </si>
  <si>
    <t>150784250823110000001</t>
  </si>
  <si>
    <t>地方专项（额尔古纳市2022年老旧小区楼体维修改造工程）</t>
  </si>
  <si>
    <t>150784250823110000005</t>
  </si>
  <si>
    <t>地方专项（公租房维修）</t>
  </si>
  <si>
    <t>150784250823110000006</t>
  </si>
  <si>
    <t>地方专项（业务经费）</t>
  </si>
  <si>
    <t>150784250823110000007</t>
  </si>
  <si>
    <t>地方专项（梧桐树裕园小区失房户历史遗留问题补偿金）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</si>
  <si>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</si>
  <si>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</si>
  <si>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</si>
  <si>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</si>
  <si>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</si>
  <si>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</si>
  <si>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</si>
  <si>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</si>
  <si>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</si>
  <si>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</si>
  <si>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</si>
  <si>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</si>
  <si>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</si>
  <si>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</si>
  <si>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</si>
  <si>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</si>
  <si>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产出指标(50分)</t>
  </si>
  <si>
    <t>成本指标</t>
  </si>
  <si>
    <t>平台经费</t>
  </si>
  <si>
    <t>正向</t>
  </si>
  <si>
    <t>大于等于</t>
  </si>
  <si>
    <t>10</t>
  </si>
  <si>
    <t>%</t>
  </si>
  <si>
    <t>数量指标</t>
  </si>
  <si>
    <t>在职工作人员</t>
  </si>
  <si>
    <t>等于</t>
  </si>
  <si>
    <t>15</t>
  </si>
  <si>
    <t>时效指标</t>
  </si>
  <si>
    <t>当年工作量完成</t>
  </si>
  <si>
    <t>质量指标</t>
  </si>
  <si>
    <t>工作效率合格率</t>
  </si>
  <si>
    <t>效益指标(30分)</t>
  </si>
  <si>
    <t>可持续影响指标</t>
  </si>
  <si>
    <t>保障在职人员工作效率</t>
  </si>
  <si>
    <t>5</t>
  </si>
  <si>
    <t>生态效益指标</t>
  </si>
  <si>
    <t>保持生态平衡</t>
  </si>
  <si>
    <t>社会效益指标</t>
  </si>
  <si>
    <t>确定就业</t>
  </si>
  <si>
    <t>经济效益指标</t>
  </si>
  <si>
    <t>带动就业</t>
  </si>
  <si>
    <t>满意度指标(10分)</t>
  </si>
  <si>
    <t>服务对象满意度指标</t>
  </si>
  <si>
    <t>在职人员满意度</t>
  </si>
  <si>
    <t>基础绩效奖</t>
  </si>
  <si>
    <t>科目调整次数</t>
  </si>
  <si>
    <t>反向</t>
  </si>
  <si>
    <t>小于等于</t>
  </si>
  <si>
    <t>次</t>
  </si>
  <si>
    <t>22.5</t>
  </si>
  <si>
    <t>足额保障率</t>
  </si>
  <si>
    <t>100</t>
  </si>
  <si>
    <t>发放及时率</t>
  </si>
  <si>
    <t>结余率=结余数/预算数</t>
  </si>
  <si>
    <t>失业保险</t>
  </si>
  <si>
    <t>工伤保险</t>
  </si>
  <si>
    <t>大病保险</t>
  </si>
  <si>
    <t>工资性支出</t>
  </si>
  <si>
    <t>12-对个人和家庭补助支出</t>
  </si>
  <si>
    <t>编外长聘人员失业保险</t>
  </si>
  <si>
    <t>19-编制外长期聘用人员工资</t>
  </si>
  <si>
    <t>编外长聘人员住房公积金</t>
  </si>
  <si>
    <t>编外长聘人员医疗保险缴费</t>
  </si>
  <si>
    <t>编外长聘人员13月工资</t>
  </si>
  <si>
    <t>编外长聘人员实际执行工资</t>
  </si>
  <si>
    <t>编外长聘人员大病保险</t>
  </si>
  <si>
    <t>编外长聘人员养老保险缴费</t>
  </si>
  <si>
    <t>编外长聘人员工伤保险</t>
  </si>
  <si>
    <t>全年社平工资额</t>
  </si>
  <si>
    <t>4930</t>
  </si>
  <si>
    <t>元</t>
  </si>
  <si>
    <t>招聘人员足额保障率</t>
  </si>
  <si>
    <t>按时缴纳社保</t>
  </si>
  <si>
    <t>足额缴纳招聘人员工伤保险</t>
  </si>
  <si>
    <t>12</t>
  </si>
  <si>
    <t>保障工作人员可持续性</t>
  </si>
  <si>
    <t>90</t>
  </si>
  <si>
    <t>保持生态</t>
  </si>
  <si>
    <t>稳定就业</t>
  </si>
  <si>
    <t>50</t>
  </si>
  <si>
    <t>结余率</t>
  </si>
  <si>
    <t>工作人员满意率</t>
  </si>
  <si>
    <t>公务交通补贴</t>
  </si>
  <si>
    <t>21-公用经费</t>
  </si>
  <si>
    <t>一般公用经费</t>
  </si>
  <si>
    <t>VPN网络费</t>
  </si>
  <si>
    <t>妇女卫生费</t>
  </si>
  <si>
    <t>31-部门预算项目</t>
  </si>
  <si>
    <t>对全市传统村落集中连片保护利用项目规划编制，内容包括：顶层设计主要构思，连片规划方案，重点发展片区的定位和概念，对每一个重点发展片区的产业、业态、风貌、运营管理方式进行定位等。</t>
  </si>
  <si>
    <t>实际签订合同金额</t>
  </si>
  <si>
    <t>299</t>
  </si>
  <si>
    <t>万元</t>
  </si>
  <si>
    <t>市场竟价比最低额</t>
  </si>
  <si>
    <t>文本图集说明书</t>
  </si>
  <si>
    <t>定性</t>
  </si>
  <si>
    <t>6</t>
  </si>
  <si>
    <t>电子版成果</t>
  </si>
  <si>
    <t>2</t>
  </si>
  <si>
    <t>交付时间</t>
  </si>
  <si>
    <t>2022820</t>
  </si>
  <si>
    <t>年月</t>
  </si>
  <si>
    <t>开始时间</t>
  </si>
  <si>
    <t>2022615</t>
  </si>
  <si>
    <t>按照合同价款支付</t>
  </si>
  <si>
    <t>300</t>
  </si>
  <si>
    <t>规划技术指标准规定</t>
  </si>
  <si>
    <t>百分比</t>
  </si>
  <si>
    <t>通过规划编制带动城市可持续发展</t>
  </si>
  <si>
    <t>通过规划设计保护原始生态</t>
  </si>
  <si>
    <t>95</t>
  </si>
  <si>
    <t>通过规划设计提高城市知名度</t>
  </si>
  <si>
    <t>通过规划设计提升城市整体风貌</t>
  </si>
  <si>
    <t>居民满意度</t>
  </si>
  <si>
    <t>1、严格规范市区、煤矿农牧场路灯的管理，确保全市照明工作的正常运转目标；2、整治灯容灯貌，做好路灯美化目标；3、做好市区道路照明及亮化设施、设备日常维修工作；4、保证路灯维护人员工资及维护车辆正常运行</t>
  </si>
  <si>
    <t>按照实际支出执行</t>
  </si>
  <si>
    <t>150</t>
  </si>
  <si>
    <t>路灯维护费</t>
  </si>
  <si>
    <t>项目总金额</t>
  </si>
  <si>
    <t>项目数</t>
  </si>
  <si>
    <t>1</t>
  </si>
  <si>
    <t>个</t>
  </si>
  <si>
    <t>供电可靠率</t>
  </si>
  <si>
    <t>故障处理率</t>
  </si>
  <si>
    <t>全市亮化率</t>
  </si>
  <si>
    <t>覆盖面完好率</t>
  </si>
  <si>
    <t>加强城市公共照明</t>
  </si>
  <si>
    <t>85</t>
  </si>
  <si>
    <t>电能源节约率</t>
  </si>
  <si>
    <t>80</t>
  </si>
  <si>
    <t>用电量减少重大节日正常运转</t>
  </si>
  <si>
    <t>路灯维护电量节能率</t>
  </si>
  <si>
    <t>社会公众满意度</t>
  </si>
  <si>
    <t>绩效工资（奖励性绩效工资）</t>
  </si>
  <si>
    <t>遗属补助</t>
  </si>
  <si>
    <t>公务费（建设事业发展中心）</t>
  </si>
  <si>
    <t>地方专项资金，额尔古纳市2022年老旧小区楼体维修改造工程，呼财建【2022】325号文件，拨付资金133.29万元，改善老旧小区人居环境，提高居民满意程度。</t>
  </si>
  <si>
    <t>按合同价款支付</t>
  </si>
  <si>
    <t>按实际完成工程量</t>
  </si>
  <si>
    <t>按实际完成工程量支付</t>
  </si>
  <si>
    <t>133.29</t>
  </si>
  <si>
    <t>项目个数</t>
  </si>
  <si>
    <t>项目按时完成率</t>
  </si>
  <si>
    <t>验收及时率</t>
  </si>
  <si>
    <t>按合同价款执行</t>
  </si>
  <si>
    <t>按工程质量技术规范</t>
  </si>
  <si>
    <t>未来经济发展</t>
  </si>
  <si>
    <t>通过改善排污改善生态效益</t>
  </si>
  <si>
    <t>改善居民生活环境</t>
  </si>
  <si>
    <t>通过改善居住环境带动地区发展</t>
  </si>
  <si>
    <t>老旧小区居民满意度</t>
  </si>
  <si>
    <t>公租房维修项目，文件依据内政发【2013】70号文件，经费十万元，用于维修维护公租房，提高居民满意度。</t>
  </si>
  <si>
    <t>维修维护费十万元</t>
  </si>
  <si>
    <t>维修维护费花费情况</t>
  </si>
  <si>
    <t>公租房维修完成率</t>
  </si>
  <si>
    <t>公租房维修完成量</t>
  </si>
  <si>
    <t>资金支持到位实施</t>
  </si>
  <si>
    <t>资金支持到位实施及时率</t>
  </si>
  <si>
    <t>公租房维修完成质量</t>
  </si>
  <si>
    <t>公租房维修维护完成率</t>
  </si>
  <si>
    <t>网络平台不断完善经济事务不断发展</t>
  </si>
  <si>
    <t>改善低收入家庭居住环境</t>
  </si>
  <si>
    <t>提高民生</t>
  </si>
  <si>
    <t>额住事业发【2024】52号文件，业务经费12万元，用于维持维护我单位及政务服务大厅正常工作运转及办公。</t>
  </si>
  <si>
    <t>成本完成率</t>
  </si>
  <si>
    <t>维修维护</t>
  </si>
  <si>
    <t>业务经费金额</t>
  </si>
  <si>
    <t>业务费项目</t>
  </si>
  <si>
    <t>项</t>
  </si>
  <si>
    <t>拨付资金支持到位实效</t>
  </si>
  <si>
    <t>资金支持到位实效</t>
  </si>
  <si>
    <t>保障单位日常工作完成率</t>
  </si>
  <si>
    <t>保障单位正常运转完成率</t>
  </si>
  <si>
    <t>改善环境</t>
  </si>
  <si>
    <t>梧桐树裕园小区失房户历史遗留问题补偿金，文件依据额住事业发【2024】15号文件，本期用于补偿失房户510万元资金。</t>
  </si>
  <si>
    <t>补偿资金</t>
  </si>
  <si>
    <t>510</t>
  </si>
  <si>
    <t>补偿资金到位</t>
  </si>
  <si>
    <t>补偿户数量</t>
  </si>
  <si>
    <t>44</t>
  </si>
  <si>
    <t>户</t>
  </si>
  <si>
    <t>补偿项目数</t>
  </si>
  <si>
    <t>资金支持到位时效</t>
  </si>
  <si>
    <t>资金支持到位时效情况</t>
  </si>
  <si>
    <t>补偿完成率</t>
  </si>
  <si>
    <t>补偿完成质量情况</t>
  </si>
  <si>
    <t>经济事务不断发展</t>
  </si>
  <si>
    <t>提升居住环境</t>
  </si>
  <si>
    <t>改善家庭居住情况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</si>
  <si>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</si>
  <si>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</si>
  <si>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</si>
  <si>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</si>
  <si>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</si>
  <si>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</si>
  <si>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</si>
  <si>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</si>
  <si>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150784250822110000013</t>
  </si>
  <si>
    <t>复印纸</t>
  </si>
  <si>
    <t>20</t>
  </si>
  <si>
    <t>车辆加油、添加燃料服务</t>
  </si>
  <si>
    <t>区域规划和设计服务</t>
  </si>
  <si>
    <t>财产保险服务</t>
  </si>
  <si>
    <t>车辆维修和保养服务</t>
  </si>
  <si>
    <t>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</si>
</sst>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0" borderId="0" xfId="0" applyFill="1"/>
    <xf numFmtId="0" fontId="0" fillId="0" borderId="0" xfId="0" applyFill="1"/>
    <xf numFmtId="0" fontId="4" fillId="0" borderId="1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 indent="1"/>
    </xf>
    <xf numFmtId="0" fontId="4" fillId="0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4" workbookViewId="0">
      <selection activeCell="D20" sqref="D20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8" t="s">
        <v>0</v>
      </c>
      <c r="B1" s="38"/>
      <c r="C1" s="38"/>
      <c r="D1" s="38"/>
      <c r="E1" s="39"/>
    </row>
    <row r="2" ht="17.25" customHeight="1" spans="4:4">
      <c r="D2" s="10" t="s">
        <v>1</v>
      </c>
    </row>
    <row r="3" ht="30" customHeight="1" spans="1:5">
      <c r="A3" s="40" t="s">
        <v>2</v>
      </c>
      <c r="B3" s="40"/>
      <c r="C3" s="40"/>
      <c r="D3" s="40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1148.95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560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136.194302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34.83734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1341.8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196.118607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1708.95</v>
      </c>
      <c r="C37" s="6" t="s">
        <v>48</v>
      </c>
      <c r="D37" s="9">
        <v>1708.95</v>
      </c>
      <c r="E37" s="13"/>
    </row>
    <row r="38" ht="18.75" customHeight="1" spans="1:5">
      <c r="A38" s="41" t="s">
        <v>49</v>
      </c>
      <c r="B38" s="8"/>
      <c r="C38" s="41" t="s">
        <v>50</v>
      </c>
      <c r="D38" s="8">
        <v>0</v>
      </c>
      <c r="E38" s="12"/>
    </row>
    <row r="39" ht="18.75" customHeight="1" spans="1:5">
      <c r="A39" s="6" t="s">
        <v>51</v>
      </c>
      <c r="B39" s="9">
        <v>1708.95</v>
      </c>
      <c r="C39" s="6" t="s">
        <v>52</v>
      </c>
      <c r="D39" s="9">
        <v>1708.95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workbookViewId="0">
      <selection activeCell="E10" sqref="E10:F10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1708.95</v>
      </c>
      <c r="D6" s="9">
        <v>1708.95</v>
      </c>
      <c r="E6" s="8">
        <v>1148.95</v>
      </c>
      <c r="F6" s="8">
        <v>560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/>
      <c r="O6" s="8"/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7" t="s">
        <v>72</v>
      </c>
      <c r="B7" s="37" t="s">
        <v>73</v>
      </c>
      <c r="C7" s="9">
        <v>517.07</v>
      </c>
      <c r="D7" s="9">
        <v>517.07</v>
      </c>
      <c r="E7" s="8">
        <v>467.07</v>
      </c>
      <c r="F7" s="8">
        <v>50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/>
      <c r="O7" s="8"/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37" t="s">
        <v>74</v>
      </c>
      <c r="B8" s="37" t="s">
        <v>75</v>
      </c>
      <c r="C8" s="9">
        <v>310.35</v>
      </c>
      <c r="D8" s="9">
        <v>310.35</v>
      </c>
      <c r="E8" s="8">
        <v>310.35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9"/>
      <c r="O8" s="8"/>
      <c r="P8" s="8">
        <v>0</v>
      </c>
      <c r="Q8" s="8">
        <v>0</v>
      </c>
      <c r="R8" s="8">
        <v>0</v>
      </c>
      <c r="S8" s="8">
        <v>0</v>
      </c>
      <c r="T8" s="12"/>
    </row>
    <row r="9" ht="18.75" customHeight="1" spans="1:20">
      <c r="A9" s="37" t="s">
        <v>76</v>
      </c>
      <c r="B9" s="37" t="s">
        <v>77</v>
      </c>
      <c r="C9" s="9">
        <v>881.53</v>
      </c>
      <c r="D9" s="9">
        <v>881.53</v>
      </c>
      <c r="E9" s="8">
        <v>371.53</v>
      </c>
      <c r="F9" s="8">
        <v>510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9"/>
      <c r="O9" s="8"/>
      <c r="P9" s="8">
        <v>0</v>
      </c>
      <c r="Q9" s="8">
        <v>0</v>
      </c>
      <c r="R9" s="8">
        <v>0</v>
      </c>
      <c r="S9" s="8">
        <v>0</v>
      </c>
      <c r="T9" s="12"/>
    </row>
    <row r="10" ht="18.75" customHeight="1" spans="1:20">
      <c r="A10" s="6" t="s">
        <v>57</v>
      </c>
      <c r="B10" s="6"/>
      <c r="C10" s="9">
        <v>1708.95</v>
      </c>
      <c r="D10" s="9">
        <v>1708.95</v>
      </c>
      <c r="E10" s="9">
        <v>1148.95</v>
      </c>
      <c r="F10" s="9">
        <v>560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/>
      <c r="O10" s="9"/>
      <c r="P10" s="9">
        <v>0</v>
      </c>
      <c r="Q10" s="9">
        <v>0</v>
      </c>
      <c r="R10" s="9">
        <v>0</v>
      </c>
      <c r="S10" s="9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"/>
  <sheetViews>
    <sheetView showGridLines="0" zoomScale="85" zoomScaleNormal="85" workbookViewId="0">
      <selection activeCell="F6" sqref="F$1:H$1048576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78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79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80</v>
      </c>
      <c r="B4" s="3" t="s">
        <v>81</v>
      </c>
      <c r="C4" s="3" t="s">
        <v>57</v>
      </c>
      <c r="D4" s="3" t="s">
        <v>82</v>
      </c>
      <c r="E4" s="3" t="s">
        <v>83</v>
      </c>
      <c r="F4" s="3" t="s">
        <v>84</v>
      </c>
      <c r="G4" s="3" t="s">
        <v>85</v>
      </c>
      <c r="H4" s="3" t="s">
        <v>86</v>
      </c>
      <c r="I4" s="11"/>
    </row>
    <row r="5" s="28" customFormat="1" ht="26.25" customHeight="1" spans="1:9">
      <c r="A5" s="30" t="s">
        <v>87</v>
      </c>
      <c r="B5" s="30" t="s">
        <v>88</v>
      </c>
      <c r="C5" s="31">
        <f>D5+E5</f>
        <v>136.194302</v>
      </c>
      <c r="D5" s="32">
        <f>D6</f>
        <v>136.194302</v>
      </c>
      <c r="E5" s="32">
        <v>0</v>
      </c>
      <c r="F5" s="32">
        <v>0</v>
      </c>
      <c r="G5" s="32">
        <v>0</v>
      </c>
      <c r="H5" s="32">
        <v>0</v>
      </c>
      <c r="I5" s="33"/>
    </row>
    <row r="6" s="29" customFormat="1" ht="26.25" customHeight="1" spans="1:9">
      <c r="A6" s="30" t="s">
        <v>89</v>
      </c>
      <c r="B6" s="34" t="s">
        <v>90</v>
      </c>
      <c r="C6" s="31">
        <f t="shared" ref="C6:C30" si="0">D6+E6</f>
        <v>136.194302</v>
      </c>
      <c r="D6" s="32">
        <f>D7+D8+D9</f>
        <v>136.194302</v>
      </c>
      <c r="E6" s="32">
        <v>0</v>
      </c>
      <c r="F6" s="32">
        <v>0</v>
      </c>
      <c r="G6" s="32">
        <v>0</v>
      </c>
      <c r="H6" s="32">
        <v>0</v>
      </c>
      <c r="I6" s="33"/>
    </row>
    <row r="7" s="29" customFormat="1" ht="26.25" customHeight="1" spans="1:9">
      <c r="A7" s="30" t="s">
        <v>91</v>
      </c>
      <c r="B7" s="35" t="s">
        <v>92</v>
      </c>
      <c r="C7" s="31">
        <f t="shared" si="0"/>
        <v>24.65544</v>
      </c>
      <c r="D7" s="32">
        <v>24.65544</v>
      </c>
      <c r="E7" s="32">
        <v>0</v>
      </c>
      <c r="F7" s="32">
        <v>0</v>
      </c>
      <c r="G7" s="32">
        <v>0</v>
      </c>
      <c r="H7" s="32">
        <v>0</v>
      </c>
      <c r="I7" s="33"/>
    </row>
    <row r="8" s="29" customFormat="1" ht="26.25" customHeight="1" spans="1:9">
      <c r="A8" s="30" t="s">
        <v>93</v>
      </c>
      <c r="B8" s="35" t="s">
        <v>94</v>
      </c>
      <c r="C8" s="31">
        <f t="shared" si="0"/>
        <v>50.07264</v>
      </c>
      <c r="D8" s="32">
        <v>50.07264</v>
      </c>
      <c r="E8" s="32">
        <v>0</v>
      </c>
      <c r="F8" s="32">
        <v>0</v>
      </c>
      <c r="G8" s="32">
        <v>0</v>
      </c>
      <c r="H8" s="32">
        <v>0</v>
      </c>
      <c r="I8" s="33"/>
    </row>
    <row r="9" s="29" customFormat="1" ht="26.25" customHeight="1" spans="1:9">
      <c r="A9" s="30" t="s">
        <v>95</v>
      </c>
      <c r="B9" s="35" t="s">
        <v>96</v>
      </c>
      <c r="C9" s="31">
        <f t="shared" si="0"/>
        <v>61.466222</v>
      </c>
      <c r="D9" s="32">
        <v>61.466222</v>
      </c>
      <c r="E9" s="32">
        <v>0</v>
      </c>
      <c r="F9" s="32">
        <v>0</v>
      </c>
      <c r="G9" s="32">
        <v>0</v>
      </c>
      <c r="H9" s="32">
        <v>0</v>
      </c>
      <c r="I9" s="33"/>
    </row>
    <row r="10" s="28" customFormat="1" ht="26.25" customHeight="1" spans="1:9">
      <c r="A10" s="30" t="s">
        <v>97</v>
      </c>
      <c r="B10" s="30" t="s">
        <v>98</v>
      </c>
      <c r="C10" s="31">
        <f t="shared" si="0"/>
        <v>34.83734</v>
      </c>
      <c r="D10" s="32">
        <v>34.83734</v>
      </c>
      <c r="E10" s="32">
        <v>0</v>
      </c>
      <c r="F10" s="32">
        <v>0</v>
      </c>
      <c r="G10" s="32">
        <v>0</v>
      </c>
      <c r="H10" s="32">
        <v>0</v>
      </c>
      <c r="I10" s="33"/>
    </row>
    <row r="11" s="29" customFormat="1" ht="26.25" customHeight="1" spans="1:9">
      <c r="A11" s="30" t="s">
        <v>99</v>
      </c>
      <c r="B11" s="34" t="s">
        <v>100</v>
      </c>
      <c r="C11" s="31">
        <f t="shared" si="0"/>
        <v>34.83734</v>
      </c>
      <c r="D11" s="32">
        <v>34.83734</v>
      </c>
      <c r="E11" s="32">
        <v>0</v>
      </c>
      <c r="F11" s="32">
        <v>0</v>
      </c>
      <c r="G11" s="32">
        <v>0</v>
      </c>
      <c r="H11" s="32">
        <v>0</v>
      </c>
      <c r="I11" s="33"/>
    </row>
    <row r="12" s="29" customFormat="1" ht="26.25" customHeight="1" spans="1:9">
      <c r="A12" s="30" t="s">
        <v>101</v>
      </c>
      <c r="B12" s="35" t="s">
        <v>102</v>
      </c>
      <c r="C12" s="31">
        <f t="shared" si="0"/>
        <v>10.410413</v>
      </c>
      <c r="D12" s="32">
        <v>10.410413</v>
      </c>
      <c r="E12" s="32">
        <v>0</v>
      </c>
      <c r="F12" s="32">
        <v>0</v>
      </c>
      <c r="G12" s="32">
        <v>0</v>
      </c>
      <c r="H12" s="32">
        <v>0</v>
      </c>
      <c r="I12" s="33"/>
    </row>
    <row r="13" s="29" customFormat="1" ht="26.25" customHeight="1" spans="1:9">
      <c r="A13" s="30" t="s">
        <v>103</v>
      </c>
      <c r="B13" s="35" t="s">
        <v>104</v>
      </c>
      <c r="C13" s="31">
        <f t="shared" si="0"/>
        <v>24.426927</v>
      </c>
      <c r="D13" s="32">
        <v>24.426927</v>
      </c>
      <c r="E13" s="32">
        <v>0</v>
      </c>
      <c r="F13" s="32">
        <v>0</v>
      </c>
      <c r="G13" s="32">
        <v>0</v>
      </c>
      <c r="H13" s="32">
        <v>0</v>
      </c>
      <c r="I13" s="33"/>
    </row>
    <row r="14" s="28" customFormat="1" ht="26.25" customHeight="1" spans="1:9">
      <c r="A14" s="30" t="s">
        <v>105</v>
      </c>
      <c r="B14" s="30" t="s">
        <v>106</v>
      </c>
      <c r="C14" s="31">
        <f>D14+E14</f>
        <v>1341.8</v>
      </c>
      <c r="D14" s="32">
        <f>D19+D15+D23</f>
        <v>560</v>
      </c>
      <c r="E14" s="32">
        <f>E15+E19+E21+E23</f>
        <v>781.8</v>
      </c>
      <c r="F14" s="32">
        <v>0</v>
      </c>
      <c r="G14" s="32">
        <v>0</v>
      </c>
      <c r="H14" s="32">
        <v>0</v>
      </c>
      <c r="I14" s="33"/>
    </row>
    <row r="15" s="29" customFormat="1" ht="26.25" customHeight="1" spans="1:9">
      <c r="A15" s="30" t="s">
        <v>107</v>
      </c>
      <c r="B15" s="34" t="s">
        <v>108</v>
      </c>
      <c r="C15" s="31">
        <f>D15+E15</f>
        <v>572</v>
      </c>
      <c r="D15" s="32">
        <f>D16+D17+D18</f>
        <v>560</v>
      </c>
      <c r="E15" s="32">
        <f>E16+E17+E18</f>
        <v>12</v>
      </c>
      <c r="F15" s="32">
        <v>0</v>
      </c>
      <c r="G15" s="32">
        <v>0</v>
      </c>
      <c r="H15" s="32">
        <v>0</v>
      </c>
      <c r="I15" s="33"/>
    </row>
    <row r="16" s="29" customFormat="1" ht="26.25" customHeight="1" spans="1:9">
      <c r="A16" s="30" t="s">
        <v>109</v>
      </c>
      <c r="B16" s="35" t="s">
        <v>110</v>
      </c>
      <c r="C16" s="31">
        <f>D16+E16</f>
        <v>330.38</v>
      </c>
      <c r="D16" s="32">
        <v>330.38</v>
      </c>
      <c r="E16" s="32">
        <v>0</v>
      </c>
      <c r="F16" s="32">
        <v>0</v>
      </c>
      <c r="G16" s="32">
        <v>0</v>
      </c>
      <c r="H16" s="32">
        <v>0</v>
      </c>
      <c r="I16" s="33"/>
    </row>
    <row r="17" s="29" customFormat="1" ht="26.25" customHeight="1" spans="1:9">
      <c r="A17" s="30" t="s">
        <v>111</v>
      </c>
      <c r="B17" s="35" t="s">
        <v>112</v>
      </c>
      <c r="C17" s="31">
        <f>D17+E17</f>
        <v>12</v>
      </c>
      <c r="D17" s="32">
        <v>0</v>
      </c>
      <c r="E17" s="32">
        <v>12</v>
      </c>
      <c r="F17" s="32">
        <v>0</v>
      </c>
      <c r="G17" s="32">
        <v>0</v>
      </c>
      <c r="H17" s="32">
        <v>0</v>
      </c>
      <c r="I17" s="33"/>
    </row>
    <row r="18" s="29" customFormat="1" ht="26.25" customHeight="1" spans="1:9">
      <c r="A18" s="30" t="s">
        <v>113</v>
      </c>
      <c r="B18" s="35" t="s">
        <v>114</v>
      </c>
      <c r="C18" s="31">
        <f>D18+E18</f>
        <v>229.62</v>
      </c>
      <c r="D18" s="32">
        <v>229.62</v>
      </c>
      <c r="E18" s="32">
        <v>0</v>
      </c>
      <c r="F18" s="32">
        <v>0</v>
      </c>
      <c r="G18" s="32">
        <v>0</v>
      </c>
      <c r="H18" s="32">
        <v>0</v>
      </c>
      <c r="I18" s="33"/>
    </row>
    <row r="19" s="29" customFormat="1" ht="26.25" customHeight="1" spans="1:9">
      <c r="A19" s="30" t="s">
        <v>115</v>
      </c>
      <c r="B19" s="34" t="s">
        <v>116</v>
      </c>
      <c r="C19" s="31">
        <f t="shared" si="0"/>
        <v>209.8</v>
      </c>
      <c r="D19" s="32">
        <v>0</v>
      </c>
      <c r="E19" s="32">
        <f>E20</f>
        <v>209.8</v>
      </c>
      <c r="F19" s="32">
        <v>0</v>
      </c>
      <c r="G19" s="32">
        <v>0</v>
      </c>
      <c r="H19" s="32">
        <v>0</v>
      </c>
      <c r="I19" s="33"/>
    </row>
    <row r="20" s="29" customFormat="1" ht="26.25" customHeight="1" spans="1:9">
      <c r="A20" s="30" t="s">
        <v>117</v>
      </c>
      <c r="B20" s="35" t="s">
        <v>118</v>
      </c>
      <c r="C20" s="31">
        <f>D20+E20</f>
        <v>209.8</v>
      </c>
      <c r="D20" s="32">
        <v>0</v>
      </c>
      <c r="E20" s="32">
        <v>209.8</v>
      </c>
      <c r="F20" s="32">
        <v>0</v>
      </c>
      <c r="G20" s="32">
        <v>0</v>
      </c>
      <c r="H20" s="32">
        <v>0</v>
      </c>
      <c r="I20" s="33"/>
    </row>
    <row r="21" s="29" customFormat="1" ht="26.25" customHeight="1" spans="1:9">
      <c r="A21" s="30" t="s">
        <v>119</v>
      </c>
      <c r="B21" s="34" t="s">
        <v>120</v>
      </c>
      <c r="C21" s="31">
        <f t="shared" si="0"/>
        <v>510</v>
      </c>
      <c r="D21" s="32">
        <v>0</v>
      </c>
      <c r="E21" s="32">
        <f>E22</f>
        <v>510</v>
      </c>
      <c r="F21" s="32">
        <v>0</v>
      </c>
      <c r="G21" s="32">
        <v>0</v>
      </c>
      <c r="H21" s="32">
        <v>0</v>
      </c>
      <c r="I21" s="33"/>
    </row>
    <row r="22" s="29" customFormat="1" ht="26.25" customHeight="1" spans="1:9">
      <c r="A22" s="30" t="s">
        <v>121</v>
      </c>
      <c r="B22" s="35" t="s">
        <v>122</v>
      </c>
      <c r="C22" s="31">
        <f t="shared" si="0"/>
        <v>510</v>
      </c>
      <c r="D22" s="32">
        <v>0</v>
      </c>
      <c r="E22" s="32">
        <v>510</v>
      </c>
      <c r="F22" s="32">
        <v>0</v>
      </c>
      <c r="G22" s="32">
        <v>0</v>
      </c>
      <c r="H22" s="32">
        <v>0</v>
      </c>
      <c r="I22" s="33"/>
    </row>
    <row r="23" s="29" customFormat="1" ht="26.25" customHeight="1" spans="1:9">
      <c r="A23" s="30" t="s">
        <v>123</v>
      </c>
      <c r="B23" s="34" t="s">
        <v>124</v>
      </c>
      <c r="C23" s="31">
        <f t="shared" si="0"/>
        <v>50</v>
      </c>
      <c r="D23" s="32">
        <v>0</v>
      </c>
      <c r="E23" s="32">
        <v>50</v>
      </c>
      <c r="F23" s="32">
        <v>0</v>
      </c>
      <c r="G23" s="32">
        <v>0</v>
      </c>
      <c r="H23" s="32">
        <v>0</v>
      </c>
      <c r="I23" s="33"/>
    </row>
    <row r="24" s="29" customFormat="1" ht="26.25" customHeight="1" spans="1:9">
      <c r="A24" s="30" t="s">
        <v>125</v>
      </c>
      <c r="B24" s="35" t="s">
        <v>126</v>
      </c>
      <c r="C24" s="31">
        <f t="shared" si="0"/>
        <v>50</v>
      </c>
      <c r="D24" s="32">
        <v>0</v>
      </c>
      <c r="E24" s="32">
        <v>50</v>
      </c>
      <c r="F24" s="32">
        <v>0</v>
      </c>
      <c r="G24" s="32">
        <v>0</v>
      </c>
      <c r="H24" s="32">
        <v>0</v>
      </c>
      <c r="I24" s="33"/>
    </row>
    <row r="25" s="28" customFormat="1" ht="26.25" customHeight="1" spans="1:9">
      <c r="A25" s="30" t="s">
        <v>127</v>
      </c>
      <c r="B25" s="30" t="s">
        <v>128</v>
      </c>
      <c r="C25" s="31">
        <f t="shared" si="0"/>
        <v>196.118607</v>
      </c>
      <c r="D25" s="32">
        <v>52.828607</v>
      </c>
      <c r="E25" s="32">
        <v>143.29</v>
      </c>
      <c r="F25" s="32">
        <v>0</v>
      </c>
      <c r="G25" s="32">
        <v>0</v>
      </c>
      <c r="H25" s="32">
        <v>0</v>
      </c>
      <c r="I25" s="33"/>
    </row>
    <row r="26" s="29" customFormat="1" ht="26.25" customHeight="1" spans="1:9">
      <c r="A26" s="30" t="s">
        <v>129</v>
      </c>
      <c r="B26" s="34" t="s">
        <v>130</v>
      </c>
      <c r="C26" s="31">
        <f t="shared" si="0"/>
        <v>143.29</v>
      </c>
      <c r="D26" s="32">
        <v>0</v>
      </c>
      <c r="E26" s="32">
        <v>143.29</v>
      </c>
      <c r="F26" s="32">
        <v>0</v>
      </c>
      <c r="G26" s="32">
        <v>0</v>
      </c>
      <c r="H26" s="32">
        <v>0</v>
      </c>
      <c r="I26" s="33"/>
    </row>
    <row r="27" ht="26.25" customHeight="1" spans="1:9">
      <c r="A27" s="4" t="s">
        <v>131</v>
      </c>
      <c r="B27" s="24" t="s">
        <v>132</v>
      </c>
      <c r="C27" s="9">
        <f t="shared" si="0"/>
        <v>133.29</v>
      </c>
      <c r="D27" s="8">
        <v>0</v>
      </c>
      <c r="E27" s="8">
        <v>133.29</v>
      </c>
      <c r="F27" s="8">
        <v>0</v>
      </c>
      <c r="G27" s="8">
        <v>0</v>
      </c>
      <c r="H27" s="8">
        <v>0</v>
      </c>
      <c r="I27" s="12"/>
    </row>
    <row r="28" ht="26.25" customHeight="1" spans="1:9">
      <c r="A28" s="4" t="s">
        <v>133</v>
      </c>
      <c r="B28" s="24" t="s">
        <v>134</v>
      </c>
      <c r="C28" s="9">
        <f t="shared" si="0"/>
        <v>10</v>
      </c>
      <c r="D28" s="8">
        <v>0</v>
      </c>
      <c r="E28" s="8">
        <v>10</v>
      </c>
      <c r="F28" s="8">
        <v>0</v>
      </c>
      <c r="G28" s="8">
        <v>0</v>
      </c>
      <c r="H28" s="8">
        <v>0</v>
      </c>
      <c r="I28" s="12"/>
    </row>
    <row r="29" ht="26.25" customHeight="1" spans="1:9">
      <c r="A29" s="4" t="s">
        <v>135</v>
      </c>
      <c r="B29" s="23" t="s">
        <v>136</v>
      </c>
      <c r="C29" s="9">
        <f t="shared" si="0"/>
        <v>52.828607</v>
      </c>
      <c r="D29" s="8">
        <v>52.828607</v>
      </c>
      <c r="E29" s="8">
        <v>0</v>
      </c>
      <c r="F29" s="8">
        <v>0</v>
      </c>
      <c r="G29" s="8">
        <v>0</v>
      </c>
      <c r="H29" s="8">
        <v>0</v>
      </c>
      <c r="I29" s="12"/>
    </row>
    <row r="30" ht="26.25" customHeight="1" spans="1:9">
      <c r="A30" s="4" t="s">
        <v>137</v>
      </c>
      <c r="B30" s="24" t="s">
        <v>138</v>
      </c>
      <c r="C30" s="9">
        <f t="shared" si="0"/>
        <v>52.828607</v>
      </c>
      <c r="D30" s="8">
        <v>52.828607</v>
      </c>
      <c r="E30" s="8">
        <v>0</v>
      </c>
      <c r="F30" s="8">
        <v>0</v>
      </c>
      <c r="G30" s="8">
        <v>0</v>
      </c>
      <c r="H30" s="8">
        <v>0</v>
      </c>
      <c r="I30" s="12"/>
    </row>
    <row r="31" ht="26.25" customHeight="1" spans="1:9">
      <c r="A31" s="6" t="s">
        <v>57</v>
      </c>
      <c r="B31" s="6"/>
      <c r="C31" s="9">
        <f>C5+C10+C14+C25</f>
        <v>1708.950249</v>
      </c>
      <c r="D31" s="9">
        <f>D5+D10+D14+D25</f>
        <v>783.860249</v>
      </c>
      <c r="E31" s="9">
        <f>E5+E10+E14+E25</f>
        <v>925.09</v>
      </c>
      <c r="F31" s="9">
        <v>0</v>
      </c>
      <c r="G31" s="9">
        <v>0</v>
      </c>
      <c r="H31" s="9">
        <v>0</v>
      </c>
      <c r="I31" s="36"/>
    </row>
  </sheetData>
  <mergeCells count="3">
    <mergeCell ref="A1:H1"/>
    <mergeCell ref="A2:H2"/>
    <mergeCell ref="A31:B31"/>
  </mergeCells>
  <pageMargins left="0.7" right="0.7" top="0.75" bottom="0.75" header="0.3" footer="0.3"/>
  <pageSetup paperSize="9" scale="52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4" workbookViewId="0">
      <selection activeCell="D14" sqref="D14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139</v>
      </c>
      <c r="B1" s="1"/>
      <c r="C1" s="1"/>
      <c r="D1" s="1"/>
      <c r="E1" s="1"/>
    </row>
    <row r="2" ht="45" customHeight="1" spans="1:5">
      <c r="A2" s="2" t="s">
        <v>140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141</v>
      </c>
      <c r="B5" s="3" t="s">
        <v>6</v>
      </c>
      <c r="C5" s="3" t="s">
        <v>141</v>
      </c>
      <c r="D5" s="3" t="s">
        <v>6</v>
      </c>
      <c r="E5" s="22"/>
    </row>
    <row r="6" ht="18.75" customHeight="1" spans="1:5">
      <c r="A6" s="4" t="s">
        <v>142</v>
      </c>
      <c r="B6" s="8">
        <v>1708.95</v>
      </c>
      <c r="C6" s="4" t="s">
        <v>143</v>
      </c>
      <c r="D6" s="8">
        <v>1708.95</v>
      </c>
      <c r="E6" s="12"/>
    </row>
    <row r="7" ht="18.75" customHeight="1" spans="1:5">
      <c r="A7" s="4" t="s">
        <v>144</v>
      </c>
      <c r="B7" s="8">
        <v>1148.95</v>
      </c>
      <c r="C7" s="4" t="s">
        <v>145</v>
      </c>
      <c r="D7" s="8">
        <v>0</v>
      </c>
      <c r="E7" s="12"/>
    </row>
    <row r="8" ht="18.75" customHeight="1" spans="1:5">
      <c r="A8" s="4" t="s">
        <v>146</v>
      </c>
      <c r="B8" s="8">
        <v>560</v>
      </c>
      <c r="C8" s="4" t="s">
        <v>147</v>
      </c>
      <c r="D8" s="8">
        <v>0</v>
      </c>
      <c r="E8" s="12"/>
    </row>
    <row r="9" ht="18.75" customHeight="1" spans="1:5">
      <c r="A9" s="4" t="s">
        <v>148</v>
      </c>
      <c r="B9" s="8">
        <v>0</v>
      </c>
      <c r="C9" s="4" t="s">
        <v>149</v>
      </c>
      <c r="D9" s="8">
        <v>0</v>
      </c>
      <c r="E9" s="12"/>
    </row>
    <row r="10" ht="18.75" customHeight="1" spans="1:5">
      <c r="A10" s="4" t="s">
        <v>150</v>
      </c>
      <c r="B10" s="8"/>
      <c r="C10" s="4" t="s">
        <v>151</v>
      </c>
      <c r="D10" s="8">
        <v>0</v>
      </c>
      <c r="E10" s="12"/>
    </row>
    <row r="11" ht="18.75" customHeight="1" spans="1:5">
      <c r="A11" s="4" t="s">
        <v>144</v>
      </c>
      <c r="B11" s="8"/>
      <c r="C11" s="4" t="s">
        <v>152</v>
      </c>
      <c r="D11" s="8">
        <v>0</v>
      </c>
      <c r="E11" s="12"/>
    </row>
    <row r="12" ht="18.75" customHeight="1" spans="1:5">
      <c r="A12" s="4" t="s">
        <v>146</v>
      </c>
      <c r="B12" s="8">
        <v>0</v>
      </c>
      <c r="C12" s="4" t="s">
        <v>153</v>
      </c>
      <c r="D12" s="8">
        <v>0</v>
      </c>
      <c r="E12" s="12"/>
    </row>
    <row r="13" ht="18.75" customHeight="1" spans="1:5">
      <c r="A13" s="4" t="s">
        <v>148</v>
      </c>
      <c r="B13" s="8">
        <v>0</v>
      </c>
      <c r="C13" s="4" t="s">
        <v>154</v>
      </c>
      <c r="D13" s="8">
        <v>0</v>
      </c>
      <c r="E13" s="12"/>
    </row>
    <row r="14" ht="18.75" customHeight="1" spans="1:5">
      <c r="A14" s="4"/>
      <c r="B14" s="8"/>
      <c r="C14" s="4" t="s">
        <v>155</v>
      </c>
      <c r="D14" s="8">
        <v>136.194302</v>
      </c>
      <c r="E14" s="12"/>
    </row>
    <row r="15" ht="18.75" customHeight="1" spans="1:5">
      <c r="A15" s="4"/>
      <c r="B15" s="8"/>
      <c r="C15" s="4" t="s">
        <v>156</v>
      </c>
      <c r="D15" s="8">
        <v>0</v>
      </c>
      <c r="E15" s="12"/>
    </row>
    <row r="16" ht="18.75" customHeight="1" spans="1:5">
      <c r="A16" s="4"/>
      <c r="B16" s="8"/>
      <c r="C16" s="4" t="s">
        <v>157</v>
      </c>
      <c r="D16" s="8">
        <v>34.83734</v>
      </c>
      <c r="E16" s="12"/>
    </row>
    <row r="17" ht="18.75" customHeight="1" spans="1:5">
      <c r="A17" s="4"/>
      <c r="B17" s="8"/>
      <c r="C17" s="4" t="s">
        <v>158</v>
      </c>
      <c r="D17" s="8">
        <v>0</v>
      </c>
      <c r="E17" s="12"/>
    </row>
    <row r="18" ht="18.75" customHeight="1" spans="1:5">
      <c r="A18" s="4"/>
      <c r="B18" s="8"/>
      <c r="C18" s="4" t="s">
        <v>159</v>
      </c>
      <c r="D18" s="8">
        <v>1341.8</v>
      </c>
      <c r="E18" s="12"/>
    </row>
    <row r="19" ht="18.75" customHeight="1" spans="1:5">
      <c r="A19" s="4"/>
      <c r="B19" s="8"/>
      <c r="C19" s="4" t="s">
        <v>160</v>
      </c>
      <c r="D19" s="8">
        <v>0</v>
      </c>
      <c r="E19" s="12"/>
    </row>
    <row r="20" ht="18.75" customHeight="1" spans="1:5">
      <c r="A20" s="4"/>
      <c r="B20" s="8"/>
      <c r="C20" s="4" t="s">
        <v>161</v>
      </c>
      <c r="D20" s="8">
        <v>0</v>
      </c>
      <c r="E20" s="12"/>
    </row>
    <row r="21" ht="18.75" customHeight="1" spans="1:5">
      <c r="A21" s="4"/>
      <c r="B21" s="8"/>
      <c r="C21" s="4" t="s">
        <v>162</v>
      </c>
      <c r="D21" s="8">
        <v>0</v>
      </c>
      <c r="E21" s="12"/>
    </row>
    <row r="22" ht="18.75" customHeight="1" spans="1:5">
      <c r="A22" s="4"/>
      <c r="B22" s="8"/>
      <c r="C22" s="4" t="s">
        <v>163</v>
      </c>
      <c r="D22" s="8">
        <v>0</v>
      </c>
      <c r="E22" s="12"/>
    </row>
    <row r="23" ht="18.75" customHeight="1" spans="1:5">
      <c r="A23" s="4"/>
      <c r="B23" s="8"/>
      <c r="C23" s="4" t="s">
        <v>164</v>
      </c>
      <c r="D23" s="8">
        <v>0</v>
      </c>
      <c r="E23" s="12"/>
    </row>
    <row r="24" ht="18.75" customHeight="1" spans="1:5">
      <c r="A24" s="4"/>
      <c r="B24" s="8"/>
      <c r="C24" s="4" t="s">
        <v>165</v>
      </c>
      <c r="D24" s="8">
        <v>0</v>
      </c>
      <c r="E24" s="12"/>
    </row>
    <row r="25" ht="18.75" customHeight="1" spans="1:5">
      <c r="A25" s="4"/>
      <c r="B25" s="8"/>
      <c r="C25" s="4" t="s">
        <v>166</v>
      </c>
      <c r="D25" s="8">
        <v>0</v>
      </c>
      <c r="E25" s="12"/>
    </row>
    <row r="26" ht="18.75" customHeight="1" spans="1:5">
      <c r="A26" s="4"/>
      <c r="B26" s="8"/>
      <c r="C26" s="4" t="s">
        <v>167</v>
      </c>
      <c r="D26" s="8">
        <v>196.118607</v>
      </c>
      <c r="E26" s="12"/>
    </row>
    <row r="27" ht="18.75" customHeight="1" spans="1:5">
      <c r="A27" s="4"/>
      <c r="B27" s="8"/>
      <c r="C27" s="4" t="s">
        <v>168</v>
      </c>
      <c r="D27" s="8">
        <v>0</v>
      </c>
      <c r="E27" s="12"/>
    </row>
    <row r="28" ht="18.75" customHeight="1" spans="1:5">
      <c r="A28" s="4"/>
      <c r="B28" s="8"/>
      <c r="C28" s="4" t="s">
        <v>169</v>
      </c>
      <c r="D28" s="8">
        <v>0</v>
      </c>
      <c r="E28" s="12"/>
    </row>
    <row r="29" ht="18.75" customHeight="1" spans="1:5">
      <c r="A29" s="4"/>
      <c r="B29" s="8"/>
      <c r="C29" s="4" t="s">
        <v>170</v>
      </c>
      <c r="D29" s="8">
        <v>0</v>
      </c>
      <c r="E29" s="12"/>
    </row>
    <row r="30" ht="18.75" customHeight="1" spans="1:5">
      <c r="A30" s="4"/>
      <c r="B30" s="8"/>
      <c r="C30" s="4" t="s">
        <v>171</v>
      </c>
      <c r="D30" s="8">
        <v>0</v>
      </c>
      <c r="E30" s="12"/>
    </row>
    <row r="31" ht="18.75" customHeight="1" spans="1:5">
      <c r="A31" s="4"/>
      <c r="B31" s="8"/>
      <c r="C31" s="4" t="s">
        <v>172</v>
      </c>
      <c r="D31" s="8">
        <v>0</v>
      </c>
      <c r="E31" s="12"/>
    </row>
    <row r="32" ht="18.75" customHeight="1" spans="1:5">
      <c r="A32" s="4"/>
      <c r="B32" s="8"/>
      <c r="C32" s="4" t="s">
        <v>173</v>
      </c>
      <c r="D32" s="8">
        <v>0</v>
      </c>
      <c r="E32" s="12"/>
    </row>
    <row r="33" ht="18.75" customHeight="1" spans="1:5">
      <c r="A33" s="4"/>
      <c r="B33" s="8"/>
      <c r="C33" s="4" t="s">
        <v>174</v>
      </c>
      <c r="D33" s="8">
        <v>0</v>
      </c>
      <c r="E33" s="12"/>
    </row>
    <row r="34" ht="18.75" customHeight="1" spans="1:5">
      <c r="A34" s="4"/>
      <c r="B34" s="8"/>
      <c r="C34" s="4" t="s">
        <v>175</v>
      </c>
      <c r="D34" s="8">
        <v>0</v>
      </c>
      <c r="E34" s="12"/>
    </row>
    <row r="35" ht="18.75" customHeight="1" spans="1:5">
      <c r="A35" s="4"/>
      <c r="B35" s="8"/>
      <c r="C35" s="4" t="s">
        <v>176</v>
      </c>
      <c r="D35" s="8">
        <v>0</v>
      </c>
      <c r="E35" s="12"/>
    </row>
    <row r="36" ht="18.75" customHeight="1" spans="1:5">
      <c r="A36" s="4"/>
      <c r="B36" s="8"/>
      <c r="C36" s="4" t="s">
        <v>177</v>
      </c>
      <c r="D36" s="8">
        <v>0</v>
      </c>
      <c r="E36" s="12"/>
    </row>
    <row r="37" ht="18.75" customHeight="1" spans="1:5">
      <c r="A37" s="4"/>
      <c r="B37" s="8"/>
      <c r="C37" s="4" t="s">
        <v>178</v>
      </c>
      <c r="D37" s="8">
        <v>0</v>
      </c>
      <c r="E37" s="12"/>
    </row>
    <row r="38" ht="18.75" customHeight="1" spans="1:5">
      <c r="A38" s="4"/>
      <c r="B38" s="8"/>
      <c r="C38" s="4" t="s">
        <v>179</v>
      </c>
      <c r="D38" s="8"/>
      <c r="E38" s="12"/>
    </row>
    <row r="39" ht="18.75" customHeight="1" spans="1:5">
      <c r="A39" s="6" t="s">
        <v>51</v>
      </c>
      <c r="B39" s="9">
        <v>1708.95</v>
      </c>
      <c r="C39" s="6" t="s">
        <v>52</v>
      </c>
      <c r="D39" s="9">
        <v>1708.95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showGridLines="0" topLeftCell="A7" workbookViewId="0">
      <selection activeCell="C19" sqref="C19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180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181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80</v>
      </c>
      <c r="B4" s="3" t="s">
        <v>81</v>
      </c>
      <c r="C4" s="3" t="s">
        <v>57</v>
      </c>
      <c r="D4" s="3" t="s">
        <v>82</v>
      </c>
      <c r="E4" s="3"/>
      <c r="F4" s="3"/>
      <c r="G4" s="3" t="s">
        <v>83</v>
      </c>
      <c r="H4" s="11"/>
    </row>
    <row r="5" ht="22.5" customHeight="1" spans="1:8">
      <c r="A5" s="3"/>
      <c r="B5" s="3"/>
      <c r="C5" s="3"/>
      <c r="D5" s="3" t="s">
        <v>59</v>
      </c>
      <c r="E5" s="3" t="s">
        <v>182</v>
      </c>
      <c r="F5" s="3" t="s">
        <v>183</v>
      </c>
      <c r="G5" s="3"/>
      <c r="H5" s="11"/>
    </row>
    <row r="6" s="28" customFormat="1" ht="26.25" customHeight="1" spans="1:8">
      <c r="A6" s="30" t="s">
        <v>87</v>
      </c>
      <c r="B6" s="30" t="s">
        <v>88</v>
      </c>
      <c r="C6" s="31">
        <f>D6</f>
        <v>136.194302</v>
      </c>
      <c r="D6" s="32">
        <v>136.194302</v>
      </c>
      <c r="E6" s="32">
        <v>136.194302</v>
      </c>
      <c r="F6" s="32">
        <v>0</v>
      </c>
      <c r="G6" s="32">
        <v>0</v>
      </c>
      <c r="H6" s="33"/>
    </row>
    <row r="7" s="29" customFormat="1" ht="26.25" customHeight="1" spans="1:8">
      <c r="A7" s="30" t="s">
        <v>89</v>
      </c>
      <c r="B7" s="34" t="s">
        <v>90</v>
      </c>
      <c r="C7" s="31">
        <f>G7+D7</f>
        <v>136.194302</v>
      </c>
      <c r="D7" s="32">
        <f>F7+E7</f>
        <v>136.194302</v>
      </c>
      <c r="E7" s="32">
        <f>E8+E9+E10</f>
        <v>136.194302</v>
      </c>
      <c r="F7" s="32">
        <v>0</v>
      </c>
      <c r="G7" s="32">
        <v>0</v>
      </c>
      <c r="H7" s="33"/>
    </row>
    <row r="8" s="29" customFormat="1" ht="26.25" customHeight="1" spans="1:8">
      <c r="A8" s="30" t="s">
        <v>91</v>
      </c>
      <c r="B8" s="35" t="s">
        <v>92</v>
      </c>
      <c r="C8" s="31">
        <f>G8+D8</f>
        <v>24.65544</v>
      </c>
      <c r="D8" s="32">
        <v>24.65544</v>
      </c>
      <c r="E8" s="32">
        <v>24.65544</v>
      </c>
      <c r="F8" s="32">
        <v>0</v>
      </c>
      <c r="G8" s="32">
        <v>0</v>
      </c>
      <c r="H8" s="33"/>
    </row>
    <row r="9" s="29" customFormat="1" ht="26.25" customHeight="1" spans="1:8">
      <c r="A9" s="30" t="s">
        <v>93</v>
      </c>
      <c r="B9" s="35" t="s">
        <v>94</v>
      </c>
      <c r="C9" s="31">
        <f>G9+D9</f>
        <v>50.07264</v>
      </c>
      <c r="D9" s="32">
        <v>50.07264</v>
      </c>
      <c r="E9" s="32">
        <v>50.07264</v>
      </c>
      <c r="F9" s="32">
        <v>0</v>
      </c>
      <c r="G9" s="32">
        <v>0</v>
      </c>
      <c r="H9" s="33"/>
    </row>
    <row r="10" s="29" customFormat="1" ht="26.25" customHeight="1" spans="1:8">
      <c r="A10" s="30" t="s">
        <v>95</v>
      </c>
      <c r="B10" s="35" t="s">
        <v>96</v>
      </c>
      <c r="C10" s="31">
        <f>G10+D10</f>
        <v>61.466222</v>
      </c>
      <c r="D10" s="32">
        <v>61.466222</v>
      </c>
      <c r="E10" s="32">
        <v>61.466222</v>
      </c>
      <c r="F10" s="32">
        <v>0</v>
      </c>
      <c r="G10" s="32">
        <v>0</v>
      </c>
      <c r="H10" s="33"/>
    </row>
    <row r="11" s="28" customFormat="1" ht="26.25" customHeight="1" spans="1:8">
      <c r="A11" s="30" t="s">
        <v>97</v>
      </c>
      <c r="B11" s="30" t="s">
        <v>98</v>
      </c>
      <c r="C11" s="31">
        <f>D11+G11</f>
        <v>34.83734</v>
      </c>
      <c r="D11" s="32">
        <v>34.83734</v>
      </c>
      <c r="E11" s="32">
        <v>34.83734</v>
      </c>
      <c r="F11" s="32">
        <v>0</v>
      </c>
      <c r="G11" s="32">
        <v>0</v>
      </c>
      <c r="H11" s="33"/>
    </row>
    <row r="12" s="29" customFormat="1" ht="26.25" customHeight="1" spans="1:8">
      <c r="A12" s="30" t="s">
        <v>99</v>
      </c>
      <c r="B12" s="34" t="s">
        <v>100</v>
      </c>
      <c r="C12" s="31">
        <v>34.83734</v>
      </c>
      <c r="D12" s="32">
        <v>34.83734</v>
      </c>
      <c r="E12" s="32">
        <f>E13+E14</f>
        <v>34.83734</v>
      </c>
      <c r="F12" s="32">
        <v>0</v>
      </c>
      <c r="G12" s="32">
        <v>0</v>
      </c>
      <c r="H12" s="33"/>
    </row>
    <row r="13" s="29" customFormat="1" ht="26.25" customHeight="1" spans="1:8">
      <c r="A13" s="30" t="s">
        <v>101</v>
      </c>
      <c r="B13" s="35" t="s">
        <v>102</v>
      </c>
      <c r="C13" s="31">
        <v>10.410413</v>
      </c>
      <c r="D13" s="32">
        <v>10.410413</v>
      </c>
      <c r="E13" s="32">
        <v>10.410413</v>
      </c>
      <c r="F13" s="32">
        <v>0</v>
      </c>
      <c r="G13" s="32">
        <v>0</v>
      </c>
      <c r="H13" s="33"/>
    </row>
    <row r="14" s="29" customFormat="1" ht="26.25" customHeight="1" spans="1:8">
      <c r="A14" s="30" t="s">
        <v>103</v>
      </c>
      <c r="B14" s="35" t="s">
        <v>104</v>
      </c>
      <c r="C14" s="31">
        <v>24.426927</v>
      </c>
      <c r="D14" s="32">
        <v>24.426927</v>
      </c>
      <c r="E14" s="32">
        <v>24.426927</v>
      </c>
      <c r="F14" s="32">
        <v>0</v>
      </c>
      <c r="G14" s="32">
        <v>0</v>
      </c>
      <c r="H14" s="33"/>
    </row>
    <row r="15" s="28" customFormat="1" ht="26.25" customHeight="1" spans="1:8">
      <c r="A15" s="30" t="s">
        <v>105</v>
      </c>
      <c r="B15" s="30" t="s">
        <v>106</v>
      </c>
      <c r="C15" s="31">
        <f>C16+C20</f>
        <v>781.795786</v>
      </c>
      <c r="D15" s="32">
        <f>D16</f>
        <v>559.995786</v>
      </c>
      <c r="E15" s="32">
        <v>535.222934</v>
      </c>
      <c r="F15" s="32">
        <v>37.315786</v>
      </c>
      <c r="G15" s="32">
        <v>321.8</v>
      </c>
      <c r="H15" s="33"/>
    </row>
    <row r="16" s="29" customFormat="1" ht="26.25" customHeight="1" spans="1:8">
      <c r="A16" s="30" t="s">
        <v>107</v>
      </c>
      <c r="B16" s="34" t="s">
        <v>108</v>
      </c>
      <c r="C16" s="31">
        <f>D16+G16</f>
        <v>571.995786</v>
      </c>
      <c r="D16" s="32">
        <f>D17+D18+D19</f>
        <v>559.995786</v>
      </c>
      <c r="E16" s="32">
        <f>E17+E18+E19</f>
        <v>522.68</v>
      </c>
      <c r="F16" s="32">
        <v>37.315786</v>
      </c>
      <c r="G16" s="32">
        <v>12</v>
      </c>
      <c r="H16" s="33"/>
    </row>
    <row r="17" s="29" customFormat="1" ht="26.25" customHeight="1" spans="1:8">
      <c r="A17" s="30" t="s">
        <v>109</v>
      </c>
      <c r="B17" s="35" t="s">
        <v>110</v>
      </c>
      <c r="C17" s="31">
        <f>D17+G17</f>
        <v>330.377786</v>
      </c>
      <c r="D17" s="32">
        <f>E17+F17</f>
        <v>330.377786</v>
      </c>
      <c r="E17" s="32">
        <v>296.89</v>
      </c>
      <c r="F17" s="32">
        <v>33.487786</v>
      </c>
      <c r="G17" s="32">
        <v>0</v>
      </c>
      <c r="H17" s="33"/>
    </row>
    <row r="18" s="29" customFormat="1" ht="26.25" customHeight="1" spans="1:8">
      <c r="A18" s="30" t="s">
        <v>111</v>
      </c>
      <c r="B18" s="35" t="s">
        <v>112</v>
      </c>
      <c r="C18" s="31">
        <f>D18+G18</f>
        <v>12</v>
      </c>
      <c r="D18" s="32">
        <f>E18+F18</f>
        <v>0</v>
      </c>
      <c r="E18" s="32">
        <v>0</v>
      </c>
      <c r="F18" s="32">
        <v>0</v>
      </c>
      <c r="G18" s="32">
        <v>12</v>
      </c>
      <c r="H18" s="33"/>
    </row>
    <row r="19" s="29" customFormat="1" ht="26.25" customHeight="1" spans="1:8">
      <c r="A19" s="30" t="s">
        <v>113</v>
      </c>
      <c r="B19" s="35" t="s">
        <v>114</v>
      </c>
      <c r="C19" s="31">
        <f>D19+G19</f>
        <v>229.618</v>
      </c>
      <c r="D19" s="32">
        <f>E19+F19</f>
        <v>229.618</v>
      </c>
      <c r="E19" s="32">
        <v>225.79</v>
      </c>
      <c r="F19" s="32">
        <v>3.828</v>
      </c>
      <c r="G19" s="32">
        <v>0</v>
      </c>
      <c r="H19" s="33"/>
    </row>
    <row r="20" s="29" customFormat="1" ht="26.25" customHeight="1" spans="1:8">
      <c r="A20" s="30" t="s">
        <v>115</v>
      </c>
      <c r="B20" s="34" t="s">
        <v>116</v>
      </c>
      <c r="C20" s="31">
        <v>209.8</v>
      </c>
      <c r="D20" s="32">
        <v>0</v>
      </c>
      <c r="E20" s="32">
        <v>0</v>
      </c>
      <c r="F20" s="32">
        <v>0</v>
      </c>
      <c r="G20" s="32">
        <v>209.8</v>
      </c>
      <c r="H20" s="33"/>
    </row>
    <row r="21" s="29" customFormat="1" ht="26.25" customHeight="1" spans="1:8">
      <c r="A21" s="30" t="s">
        <v>117</v>
      </c>
      <c r="B21" s="35" t="s">
        <v>118</v>
      </c>
      <c r="C21" s="31">
        <v>209.8</v>
      </c>
      <c r="D21" s="32">
        <v>0</v>
      </c>
      <c r="E21" s="32">
        <v>0</v>
      </c>
      <c r="F21" s="32">
        <v>0</v>
      </c>
      <c r="G21" s="32">
        <v>209.8</v>
      </c>
      <c r="H21" s="33"/>
    </row>
    <row r="22" s="28" customFormat="1" ht="26.25" customHeight="1" spans="1:8">
      <c r="A22" s="30" t="s">
        <v>127</v>
      </c>
      <c r="B22" s="30" t="s">
        <v>128</v>
      </c>
      <c r="C22" s="31">
        <f>C23+C26</f>
        <v>196.118607</v>
      </c>
      <c r="D22" s="32">
        <v>52.828607</v>
      </c>
      <c r="E22" s="32">
        <v>52.828607</v>
      </c>
      <c r="F22" s="32">
        <v>0</v>
      </c>
      <c r="G22" s="32">
        <v>143.29</v>
      </c>
      <c r="H22" s="33"/>
    </row>
    <row r="23" s="29" customFormat="1" ht="26.25" customHeight="1" spans="1:8">
      <c r="A23" s="30" t="s">
        <v>129</v>
      </c>
      <c r="B23" s="34" t="s">
        <v>130</v>
      </c>
      <c r="C23" s="31">
        <v>143.29</v>
      </c>
      <c r="D23" s="32">
        <v>0</v>
      </c>
      <c r="E23" s="32">
        <v>0</v>
      </c>
      <c r="F23" s="32">
        <v>0</v>
      </c>
      <c r="G23" s="32">
        <v>143.29</v>
      </c>
      <c r="H23" s="33"/>
    </row>
    <row r="24" ht="26.25" customHeight="1" spans="1:8">
      <c r="A24" s="4" t="s">
        <v>131</v>
      </c>
      <c r="B24" s="24" t="s">
        <v>132</v>
      </c>
      <c r="C24" s="9">
        <v>133.29</v>
      </c>
      <c r="D24" s="8">
        <v>0</v>
      </c>
      <c r="E24" s="8">
        <v>0</v>
      </c>
      <c r="F24" s="8">
        <v>0</v>
      </c>
      <c r="G24" s="8">
        <v>133.29</v>
      </c>
      <c r="H24" s="12"/>
    </row>
    <row r="25" ht="26.25" customHeight="1" spans="1:8">
      <c r="A25" s="4" t="s">
        <v>133</v>
      </c>
      <c r="B25" s="24" t="s">
        <v>134</v>
      </c>
      <c r="C25" s="9">
        <v>10</v>
      </c>
      <c r="D25" s="8">
        <v>0</v>
      </c>
      <c r="E25" s="8">
        <v>0</v>
      </c>
      <c r="F25" s="8">
        <v>0</v>
      </c>
      <c r="G25" s="8">
        <v>10</v>
      </c>
      <c r="H25" s="12"/>
    </row>
    <row r="26" ht="26.25" customHeight="1" spans="1:8">
      <c r="A26" s="4" t="s">
        <v>135</v>
      </c>
      <c r="B26" s="23" t="s">
        <v>136</v>
      </c>
      <c r="C26" s="9">
        <v>52.828607</v>
      </c>
      <c r="D26" s="8">
        <v>52.828607</v>
      </c>
      <c r="E26" s="8">
        <v>52.828607</v>
      </c>
      <c r="F26" s="8">
        <v>0</v>
      </c>
      <c r="G26" s="8">
        <v>0</v>
      </c>
      <c r="H26" s="12"/>
    </row>
    <row r="27" ht="26.25" customHeight="1" spans="1:8">
      <c r="A27" s="4" t="s">
        <v>137</v>
      </c>
      <c r="B27" s="24" t="s">
        <v>138</v>
      </c>
      <c r="C27" s="9">
        <v>52.828607</v>
      </c>
      <c r="D27" s="8">
        <v>52.828607</v>
      </c>
      <c r="E27" s="8">
        <v>52.828607</v>
      </c>
      <c r="F27" s="8">
        <v>0</v>
      </c>
      <c r="G27" s="8">
        <v>0</v>
      </c>
      <c r="H27" s="12"/>
    </row>
    <row r="28" ht="26.25" customHeight="1" spans="1:8">
      <c r="A28" s="6" t="s">
        <v>184</v>
      </c>
      <c r="B28" s="6"/>
      <c r="C28" s="9">
        <f>C22+C15+C11+C6</f>
        <v>1148.946035</v>
      </c>
      <c r="D28" s="9">
        <f>D22+D15+D11+D6</f>
        <v>783.856035</v>
      </c>
      <c r="E28" s="9">
        <f>E22+E15+E11+E6</f>
        <v>759.083183</v>
      </c>
      <c r="F28" s="9">
        <f>F22+F15+F11+F6</f>
        <v>37.315786</v>
      </c>
      <c r="G28" s="9">
        <f>G22+G15+G11+G6</f>
        <v>465.09</v>
      </c>
      <c r="H28" s="13"/>
    </row>
  </sheetData>
  <mergeCells count="8">
    <mergeCell ref="A1:G1"/>
    <mergeCell ref="A2:G2"/>
    <mergeCell ref="D4:F4"/>
    <mergeCell ref="A28:B28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topLeftCell="A13" workbookViewId="0">
      <selection activeCell="D30" sqref="D30:E3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185</v>
      </c>
      <c r="B1" s="1"/>
      <c r="C1" s="1"/>
      <c r="D1" s="1"/>
      <c r="E1" s="1"/>
      <c r="F1" s="1"/>
    </row>
    <row r="2" ht="45" customHeight="1" spans="1:6">
      <c r="A2" s="2" t="s">
        <v>186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187</v>
      </c>
      <c r="B4" s="3"/>
      <c r="C4" s="3" t="s">
        <v>188</v>
      </c>
      <c r="D4" s="3"/>
      <c r="E4" s="3"/>
      <c r="F4" s="11"/>
    </row>
    <row r="5" ht="22.5" customHeight="1" spans="1:6">
      <c r="A5" s="3" t="s">
        <v>80</v>
      </c>
      <c r="B5" s="3" t="s">
        <v>81</v>
      </c>
      <c r="C5" s="3" t="s">
        <v>57</v>
      </c>
      <c r="D5" s="3" t="s">
        <v>182</v>
      </c>
      <c r="E5" s="3" t="s">
        <v>183</v>
      </c>
      <c r="F5" s="11"/>
    </row>
    <row r="6" ht="26.25" customHeight="1" spans="1:6">
      <c r="A6" s="4" t="s">
        <v>189</v>
      </c>
      <c r="B6" s="4" t="s">
        <v>190</v>
      </c>
      <c r="C6" s="8">
        <v>669.48</v>
      </c>
      <c r="D6" s="8">
        <v>669.48</v>
      </c>
      <c r="E6" s="8">
        <v>0</v>
      </c>
      <c r="F6" s="12"/>
    </row>
    <row r="7" ht="26.25" customHeight="1" spans="1:6">
      <c r="A7" s="4" t="s">
        <v>191</v>
      </c>
      <c r="B7" s="23" t="s">
        <v>192</v>
      </c>
      <c r="C7" s="8">
        <v>179.54</v>
      </c>
      <c r="D7" s="8">
        <v>179.54</v>
      </c>
      <c r="E7" s="8">
        <v>0</v>
      </c>
      <c r="F7" s="12"/>
    </row>
    <row r="8" ht="26.25" customHeight="1" spans="1:6">
      <c r="A8" s="4" t="s">
        <v>193</v>
      </c>
      <c r="B8" s="23" t="s">
        <v>194</v>
      </c>
      <c r="C8" s="8">
        <v>160.250408</v>
      </c>
      <c r="D8" s="8">
        <v>160.250408</v>
      </c>
      <c r="E8" s="8">
        <v>0</v>
      </c>
      <c r="F8" s="12"/>
    </row>
    <row r="9" ht="26.25" customHeight="1" spans="1:6">
      <c r="A9" s="4" t="s">
        <v>195</v>
      </c>
      <c r="B9" s="23" t="s">
        <v>196</v>
      </c>
      <c r="C9" s="8">
        <v>40.455992</v>
      </c>
      <c r="D9" s="8">
        <v>40.455992</v>
      </c>
      <c r="E9" s="8">
        <v>0</v>
      </c>
      <c r="F9" s="12"/>
    </row>
    <row r="10" ht="26.25" customHeight="1" spans="1:6">
      <c r="A10" s="4" t="s">
        <v>197</v>
      </c>
      <c r="B10" s="23" t="s">
        <v>198</v>
      </c>
      <c r="C10" s="8">
        <v>59.725188</v>
      </c>
      <c r="D10" s="8">
        <v>59.725188</v>
      </c>
      <c r="E10" s="8">
        <v>0</v>
      </c>
      <c r="F10" s="12"/>
    </row>
    <row r="11" ht="26.25" customHeight="1" spans="1:6">
      <c r="A11" s="4" t="s">
        <v>199</v>
      </c>
      <c r="B11" s="23" t="s">
        <v>200</v>
      </c>
      <c r="C11" s="8">
        <v>61.466222</v>
      </c>
      <c r="D11" s="8">
        <v>61.466222</v>
      </c>
      <c r="E11" s="8">
        <v>0</v>
      </c>
      <c r="F11" s="12"/>
    </row>
    <row r="12" ht="26.25" customHeight="1" spans="1:6">
      <c r="A12" s="4" t="s">
        <v>201</v>
      </c>
      <c r="B12" s="23" t="s">
        <v>202</v>
      </c>
      <c r="C12" s="8">
        <v>34.83734</v>
      </c>
      <c r="D12" s="8">
        <v>34.83734</v>
      </c>
      <c r="E12" s="8">
        <v>0</v>
      </c>
      <c r="F12" s="12"/>
    </row>
    <row r="13" ht="26.25" customHeight="1" spans="1:6">
      <c r="A13" s="4" t="s">
        <v>203</v>
      </c>
      <c r="B13" s="23" t="s">
        <v>204</v>
      </c>
      <c r="C13" s="8">
        <v>2.452537</v>
      </c>
      <c r="D13" s="8">
        <v>2.452537</v>
      </c>
      <c r="E13" s="8">
        <v>0</v>
      </c>
      <c r="F13" s="12"/>
    </row>
    <row r="14" ht="26.25" customHeight="1" spans="1:6">
      <c r="A14" s="4" t="s">
        <v>205</v>
      </c>
      <c r="B14" s="23" t="s">
        <v>138</v>
      </c>
      <c r="C14" s="8">
        <v>52.828607</v>
      </c>
      <c r="D14" s="8">
        <v>52.828607</v>
      </c>
      <c r="E14" s="8">
        <v>0</v>
      </c>
      <c r="F14" s="12"/>
    </row>
    <row r="15" ht="26.25" customHeight="1" spans="1:6">
      <c r="A15" s="4" t="s">
        <v>206</v>
      </c>
      <c r="B15" s="23" t="s">
        <v>207</v>
      </c>
      <c r="C15" s="8">
        <v>77.923557</v>
      </c>
      <c r="D15" s="8">
        <v>77.923557</v>
      </c>
      <c r="E15" s="8">
        <v>0</v>
      </c>
      <c r="F15" s="12"/>
    </row>
    <row r="16" ht="26.25" customHeight="1" spans="1:6">
      <c r="A16" s="4" t="s">
        <v>208</v>
      </c>
      <c r="B16" s="4" t="s">
        <v>209</v>
      </c>
      <c r="C16" s="8">
        <v>37.315786</v>
      </c>
      <c r="D16" s="8">
        <v>0</v>
      </c>
      <c r="E16" s="8">
        <v>37.315786</v>
      </c>
      <c r="F16" s="12"/>
    </row>
    <row r="17" ht="26.25" customHeight="1" spans="1:6">
      <c r="A17" s="4" t="s">
        <v>210</v>
      </c>
      <c r="B17" s="23" t="s">
        <v>211</v>
      </c>
      <c r="C17" s="8">
        <v>2.975</v>
      </c>
      <c r="D17" s="8">
        <v>0</v>
      </c>
      <c r="E17" s="8">
        <v>2.975</v>
      </c>
      <c r="F17" s="12"/>
    </row>
    <row r="18" ht="26.25" customHeight="1" spans="1:6">
      <c r="A18" s="4" t="s">
        <v>212</v>
      </c>
      <c r="B18" s="23" t="s">
        <v>213</v>
      </c>
      <c r="C18" s="8">
        <v>0.05</v>
      </c>
      <c r="D18" s="8">
        <v>0</v>
      </c>
      <c r="E18" s="8">
        <v>0.05</v>
      </c>
      <c r="F18" s="12"/>
    </row>
    <row r="19" ht="26.25" customHeight="1" spans="1:6">
      <c r="A19" s="4" t="s">
        <v>214</v>
      </c>
      <c r="B19" s="23" t="s">
        <v>215</v>
      </c>
      <c r="C19" s="8">
        <v>2.374</v>
      </c>
      <c r="D19" s="8">
        <v>0</v>
      </c>
      <c r="E19" s="8">
        <v>2.374</v>
      </c>
      <c r="F19" s="12"/>
    </row>
    <row r="20" ht="26.25" customHeight="1" spans="1:6">
      <c r="A20" s="4" t="s">
        <v>216</v>
      </c>
      <c r="B20" s="23" t="s">
        <v>217</v>
      </c>
      <c r="C20" s="8">
        <v>4.806994</v>
      </c>
      <c r="D20" s="8">
        <v>0</v>
      </c>
      <c r="E20" s="8">
        <v>4.806994</v>
      </c>
      <c r="F20" s="12"/>
    </row>
    <row r="21" ht="26.25" customHeight="1" spans="1:6">
      <c r="A21" s="4" t="s">
        <v>218</v>
      </c>
      <c r="B21" s="23" t="s">
        <v>219</v>
      </c>
      <c r="C21" s="8">
        <v>1.725</v>
      </c>
      <c r="D21" s="8">
        <v>0</v>
      </c>
      <c r="E21" s="8">
        <v>1.725</v>
      </c>
      <c r="F21" s="12"/>
    </row>
    <row r="22" ht="26.25" customHeight="1" spans="1:6">
      <c r="A22" s="4" t="s">
        <v>220</v>
      </c>
      <c r="B22" s="23" t="s">
        <v>221</v>
      </c>
      <c r="C22" s="8">
        <v>0.1</v>
      </c>
      <c r="D22" s="8">
        <v>0</v>
      </c>
      <c r="E22" s="8">
        <v>0.1</v>
      </c>
      <c r="F22" s="12"/>
    </row>
    <row r="23" ht="26.25" customHeight="1" spans="1:6">
      <c r="A23" s="4" t="s">
        <v>222</v>
      </c>
      <c r="B23" s="23" t="s">
        <v>223</v>
      </c>
      <c r="C23" s="8">
        <v>5.844792</v>
      </c>
      <c r="D23" s="8">
        <v>0</v>
      </c>
      <c r="E23" s="8">
        <v>5.844792</v>
      </c>
      <c r="F23" s="12"/>
    </row>
    <row r="24" ht="26.25" customHeight="1" spans="1:6">
      <c r="A24" s="4" t="s">
        <v>224</v>
      </c>
      <c r="B24" s="23" t="s">
        <v>225</v>
      </c>
      <c r="C24" s="8">
        <v>0.96</v>
      </c>
      <c r="D24" s="8">
        <v>0</v>
      </c>
      <c r="E24" s="8">
        <v>0.96</v>
      </c>
      <c r="F24" s="12"/>
    </row>
    <row r="25" ht="26.25" customHeight="1" spans="1:6">
      <c r="A25" s="4" t="s">
        <v>226</v>
      </c>
      <c r="B25" s="23" t="s">
        <v>227</v>
      </c>
      <c r="C25" s="8">
        <v>3</v>
      </c>
      <c r="D25" s="8">
        <v>0</v>
      </c>
      <c r="E25" s="8">
        <v>3</v>
      </c>
      <c r="F25" s="12"/>
    </row>
    <row r="26" ht="26.25" customHeight="1" spans="1:6">
      <c r="A26" s="4" t="s">
        <v>228</v>
      </c>
      <c r="B26" s="23" t="s">
        <v>229</v>
      </c>
      <c r="C26" s="8">
        <v>15.48</v>
      </c>
      <c r="D26" s="8">
        <v>0</v>
      </c>
      <c r="E26" s="8">
        <v>15.48</v>
      </c>
      <c r="F26" s="12"/>
    </row>
    <row r="27" ht="26.25" customHeight="1" spans="1:6">
      <c r="A27" s="4" t="s">
        <v>230</v>
      </c>
      <c r="B27" s="4" t="s">
        <v>231</v>
      </c>
      <c r="C27" s="8">
        <v>77.065332</v>
      </c>
      <c r="D27" s="8">
        <v>77.065332</v>
      </c>
      <c r="E27" s="8">
        <v>0</v>
      </c>
      <c r="F27" s="12"/>
    </row>
    <row r="28" ht="26.25" customHeight="1" spans="1:6">
      <c r="A28" s="4" t="s">
        <v>232</v>
      </c>
      <c r="B28" s="23" t="s">
        <v>233</v>
      </c>
      <c r="C28" s="8">
        <v>74.72808</v>
      </c>
      <c r="D28" s="8">
        <v>74.72808</v>
      </c>
      <c r="E28" s="8">
        <v>0</v>
      </c>
      <c r="F28" s="12"/>
    </row>
    <row r="29" ht="26.25" customHeight="1" spans="1:6">
      <c r="A29" s="4" t="s">
        <v>234</v>
      </c>
      <c r="B29" s="23" t="s">
        <v>235</v>
      </c>
      <c r="C29" s="8">
        <v>2.337252</v>
      </c>
      <c r="D29" s="8">
        <v>2.337252</v>
      </c>
      <c r="E29" s="8">
        <v>0</v>
      </c>
      <c r="F29" s="12"/>
    </row>
    <row r="30" ht="26.25" customHeight="1" spans="1:6">
      <c r="A30" s="6" t="s">
        <v>184</v>
      </c>
      <c r="B30" s="6"/>
      <c r="C30" s="9">
        <f>D30+E30</f>
        <v>783.861118</v>
      </c>
      <c r="D30" s="9">
        <f>D27+D16+D6</f>
        <v>746.545332</v>
      </c>
      <c r="E30" s="9">
        <v>37.315786</v>
      </c>
      <c r="F30" s="13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238</v>
      </c>
      <c r="B4" s="3" t="s">
        <v>239</v>
      </c>
      <c r="C4" s="3"/>
      <c r="D4" s="3"/>
      <c r="E4" s="3"/>
      <c r="F4" s="3"/>
      <c r="G4" s="3"/>
      <c r="H4" s="3" t="s">
        <v>240</v>
      </c>
      <c r="I4" s="3"/>
      <c r="J4" s="3"/>
      <c r="K4" s="3"/>
      <c r="L4" s="3"/>
      <c r="M4" s="3"/>
      <c r="N4" s="3" t="s">
        <v>241</v>
      </c>
      <c r="O4" s="3"/>
      <c r="P4" s="3"/>
      <c r="Q4" s="3"/>
      <c r="R4" s="3"/>
      <c r="S4" s="3"/>
      <c r="T4" s="27"/>
    </row>
    <row r="5" ht="23.25" customHeight="1" spans="1:20">
      <c r="A5" s="3"/>
      <c r="B5" s="3" t="s">
        <v>242</v>
      </c>
      <c r="C5" s="3" t="s">
        <v>243</v>
      </c>
      <c r="D5" s="3" t="s">
        <v>244</v>
      </c>
      <c r="E5" s="3"/>
      <c r="F5" s="3"/>
      <c r="G5" s="3" t="s">
        <v>245</v>
      </c>
      <c r="H5" s="3" t="s">
        <v>242</v>
      </c>
      <c r="I5" s="3" t="s">
        <v>243</v>
      </c>
      <c r="J5" s="3" t="s">
        <v>244</v>
      </c>
      <c r="K5" s="3"/>
      <c r="L5" s="3"/>
      <c r="M5" s="3" t="s">
        <v>245</v>
      </c>
      <c r="N5" s="3" t="s">
        <v>242</v>
      </c>
      <c r="O5" s="3" t="s">
        <v>243</v>
      </c>
      <c r="P5" s="3" t="s">
        <v>244</v>
      </c>
      <c r="Q5" s="3"/>
      <c r="R5" s="3"/>
      <c r="S5" s="3" t="s">
        <v>245</v>
      </c>
      <c r="T5" s="27"/>
    </row>
    <row r="6" ht="21" customHeight="1" spans="1:20">
      <c r="A6" s="3"/>
      <c r="B6" s="3"/>
      <c r="C6" s="3"/>
      <c r="D6" s="3" t="s">
        <v>59</v>
      </c>
      <c r="E6" s="3" t="s">
        <v>246</v>
      </c>
      <c r="F6" s="3" t="s">
        <v>227</v>
      </c>
      <c r="G6" s="3"/>
      <c r="H6" s="3"/>
      <c r="I6" s="3"/>
      <c r="J6" s="3" t="s">
        <v>59</v>
      </c>
      <c r="K6" s="3" t="s">
        <v>246</v>
      </c>
      <c r="L6" s="3" t="s">
        <v>227</v>
      </c>
      <c r="M6" s="3"/>
      <c r="N6" s="3"/>
      <c r="O6" s="3"/>
      <c r="P6" s="3" t="s">
        <v>59</v>
      </c>
      <c r="Q6" s="3" t="s">
        <v>246</v>
      </c>
      <c r="R6" s="3" t="s">
        <v>227</v>
      </c>
      <c r="S6" s="3"/>
      <c r="T6" s="27"/>
    </row>
    <row r="7" ht="30.75" customHeight="1" spans="1:19">
      <c r="A7" s="25" t="s">
        <v>247</v>
      </c>
      <c r="B7" s="26">
        <v>1.5</v>
      </c>
      <c r="C7" s="26">
        <v>0</v>
      </c>
      <c r="D7" s="26">
        <v>0</v>
      </c>
      <c r="E7" s="26">
        <v>0</v>
      </c>
      <c r="F7" s="26">
        <v>0</v>
      </c>
      <c r="G7" s="26">
        <v>1.5</v>
      </c>
      <c r="H7" s="26">
        <v>11.6026</v>
      </c>
      <c r="I7" s="26">
        <v>0</v>
      </c>
      <c r="J7" s="26">
        <v>8.16</v>
      </c>
      <c r="K7" s="26">
        <v>0</v>
      </c>
      <c r="L7" s="26">
        <v>8.16</v>
      </c>
      <c r="M7" s="26">
        <v>3.4426</v>
      </c>
      <c r="N7" s="26">
        <v>10.45</v>
      </c>
      <c r="O7" s="26">
        <v>0</v>
      </c>
      <c r="P7" s="26">
        <v>8</v>
      </c>
      <c r="Q7" s="26">
        <v>0</v>
      </c>
      <c r="R7" s="26">
        <v>8</v>
      </c>
      <c r="S7" s="26">
        <v>2.45</v>
      </c>
    </row>
    <row r="8" ht="30.75" customHeight="1" spans="1:19">
      <c r="A8" s="25" t="s">
        <v>248</v>
      </c>
      <c r="B8" s="26">
        <v>1</v>
      </c>
      <c r="C8" s="26">
        <v>0</v>
      </c>
      <c r="D8" s="26">
        <v>1</v>
      </c>
      <c r="E8" s="26">
        <v>0</v>
      </c>
      <c r="F8" s="26">
        <v>1</v>
      </c>
      <c r="G8" s="26">
        <v>0</v>
      </c>
      <c r="H8" s="26">
        <v>0.999997</v>
      </c>
      <c r="I8" s="26">
        <v>0</v>
      </c>
      <c r="J8" s="26">
        <v>0.999997</v>
      </c>
      <c r="K8" s="26">
        <v>0</v>
      </c>
      <c r="L8" s="26">
        <v>0.999997</v>
      </c>
      <c r="M8" s="26">
        <v>0</v>
      </c>
      <c r="N8" s="26">
        <v>1</v>
      </c>
      <c r="O8" s="26">
        <v>0</v>
      </c>
      <c r="P8" s="26">
        <v>1</v>
      </c>
      <c r="Q8" s="26">
        <v>0</v>
      </c>
      <c r="R8" s="26">
        <v>1</v>
      </c>
      <c r="S8" s="26">
        <v>0</v>
      </c>
    </row>
    <row r="9" ht="30.75" customHeight="1" spans="1:19">
      <c r="A9" s="25" t="s">
        <v>249</v>
      </c>
      <c r="B9" s="26">
        <v>0.5</v>
      </c>
      <c r="C9" s="26">
        <v>0</v>
      </c>
      <c r="D9" s="26">
        <v>0.5</v>
      </c>
      <c r="E9" s="26">
        <v>0</v>
      </c>
      <c r="F9" s="26">
        <v>0.5</v>
      </c>
      <c r="G9" s="26">
        <v>0</v>
      </c>
      <c r="H9" s="26">
        <v>1.420316</v>
      </c>
      <c r="I9" s="26">
        <v>0</v>
      </c>
      <c r="J9" s="26">
        <v>1.366716</v>
      </c>
      <c r="K9" s="26">
        <v>0</v>
      </c>
      <c r="L9" s="26">
        <v>1.366716</v>
      </c>
      <c r="M9" s="26">
        <v>0.0536</v>
      </c>
      <c r="N9" s="26">
        <v>3.8</v>
      </c>
      <c r="O9" s="26">
        <v>0</v>
      </c>
      <c r="P9" s="26">
        <v>3.5</v>
      </c>
      <c r="Q9" s="26">
        <v>0</v>
      </c>
      <c r="R9" s="26">
        <v>3.5</v>
      </c>
      <c r="S9" s="26">
        <v>0.3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E18" sqref="E1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250</v>
      </c>
      <c r="F1" s="1"/>
    </row>
    <row r="2" ht="45" customHeight="1" spans="1:6">
      <c r="A2" s="2" t="s">
        <v>251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80</v>
      </c>
      <c r="B4" s="3" t="s">
        <v>81</v>
      </c>
      <c r="C4" s="3" t="s">
        <v>252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82</v>
      </c>
      <c r="E5" s="3" t="s">
        <v>83</v>
      </c>
      <c r="F5" s="11"/>
    </row>
    <row r="6" ht="26.25" customHeight="1" spans="1:6">
      <c r="A6" s="4" t="s">
        <v>105</v>
      </c>
      <c r="B6" s="4" t="s">
        <v>106</v>
      </c>
      <c r="C6" s="8">
        <f>C7+C9</f>
        <v>560</v>
      </c>
      <c r="D6" s="8">
        <v>0</v>
      </c>
      <c r="E6" s="8">
        <v>560</v>
      </c>
      <c r="F6" s="12"/>
    </row>
    <row r="7" ht="26.25" customHeight="1" spans="1:6">
      <c r="A7" s="4" t="s">
        <v>119</v>
      </c>
      <c r="B7" s="23" t="s">
        <v>120</v>
      </c>
      <c r="C7" s="8">
        <v>510</v>
      </c>
      <c r="D7" s="8">
        <v>0</v>
      </c>
      <c r="E7" s="8">
        <v>510</v>
      </c>
      <c r="F7" s="12"/>
    </row>
    <row r="8" ht="26.25" customHeight="1" spans="1:6">
      <c r="A8" s="4" t="s">
        <v>121</v>
      </c>
      <c r="B8" s="24" t="s">
        <v>122</v>
      </c>
      <c r="C8" s="8">
        <v>510</v>
      </c>
      <c r="D8" s="8">
        <v>0</v>
      </c>
      <c r="E8" s="8">
        <v>510</v>
      </c>
      <c r="F8" s="12"/>
    </row>
    <row r="9" ht="26.25" customHeight="1" spans="1:6">
      <c r="A9" s="4" t="s">
        <v>123</v>
      </c>
      <c r="B9" s="23" t="s">
        <v>124</v>
      </c>
      <c r="C9" s="8">
        <v>50</v>
      </c>
      <c r="D9" s="8">
        <v>0</v>
      </c>
      <c r="E9" s="8">
        <v>50</v>
      </c>
      <c r="F9" s="12"/>
    </row>
    <row r="10" ht="26.25" customHeight="1" spans="1:6">
      <c r="A10" s="4" t="s">
        <v>125</v>
      </c>
      <c r="B10" s="24" t="s">
        <v>126</v>
      </c>
      <c r="C10" s="8">
        <v>50</v>
      </c>
      <c r="D10" s="8">
        <v>0</v>
      </c>
      <c r="E10" s="8">
        <v>50</v>
      </c>
      <c r="F10" s="12"/>
    </row>
    <row r="11" ht="26.25" customHeight="1" spans="1:6">
      <c r="A11" s="6" t="s">
        <v>184</v>
      </c>
      <c r="B11" s="6"/>
      <c r="C11" s="9">
        <v>560</v>
      </c>
      <c r="D11" s="9">
        <v>0</v>
      </c>
      <c r="E11" s="9">
        <v>560</v>
      </c>
      <c r="F11" s="13"/>
    </row>
  </sheetData>
  <mergeCells count="5">
    <mergeCell ref="A2:E2"/>
    <mergeCell ref="C4:E4"/>
    <mergeCell ref="A11:B11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A6" sqref="A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253</v>
      </c>
      <c r="B1" s="1"/>
      <c r="C1" s="1"/>
      <c r="D1" s="1"/>
      <c r="E1" s="1"/>
      <c r="F1" s="1"/>
    </row>
    <row r="2" ht="45" customHeight="1" spans="1:6">
      <c r="A2" s="2" t="s">
        <v>254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80</v>
      </c>
      <c r="B4" s="3" t="s">
        <v>81</v>
      </c>
      <c r="C4" s="3" t="s">
        <v>255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82</v>
      </c>
      <c r="E5" s="3" t="s">
        <v>83</v>
      </c>
      <c r="F5" s="22"/>
    </row>
    <row r="6" ht="26.25" customHeight="1" spans="1:6">
      <c r="A6" s="4" t="s">
        <v>256</v>
      </c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184</v>
      </c>
      <c r="B9" s="6"/>
      <c r="C9" s="9">
        <v>0</v>
      </c>
      <c r="D9" s="9">
        <v>0</v>
      </c>
      <c r="E9" s="9">
        <v>0</v>
      </c>
      <c r="F9" s="13"/>
    </row>
    <row r="11" spans="1:1">
      <c r="A11" t="s">
        <v>257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showGridLines="0" workbookViewId="0">
      <selection activeCell="J13" sqref="J13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260</v>
      </c>
      <c r="B4" s="3" t="s">
        <v>261</v>
      </c>
      <c r="C4" s="3" t="s">
        <v>262</v>
      </c>
      <c r="D4" s="3" t="s">
        <v>263</v>
      </c>
      <c r="E4" s="3" t="s">
        <v>264</v>
      </c>
      <c r="F4" s="3" t="s">
        <v>57</v>
      </c>
      <c r="G4" s="3" t="s">
        <v>265</v>
      </c>
      <c r="H4" s="3"/>
      <c r="I4" s="3"/>
      <c r="J4" s="3" t="s">
        <v>266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267</v>
      </c>
      <c r="B6" s="4" t="s">
        <v>268</v>
      </c>
      <c r="C6" s="4" t="s">
        <v>269</v>
      </c>
      <c r="D6" s="4" t="s">
        <v>72</v>
      </c>
      <c r="E6" s="4" t="s">
        <v>73</v>
      </c>
      <c r="F6" s="8">
        <v>59.8</v>
      </c>
      <c r="G6" s="8">
        <v>59.8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267</v>
      </c>
      <c r="B7" s="4" t="s">
        <v>270</v>
      </c>
      <c r="C7" s="4" t="s">
        <v>271</v>
      </c>
      <c r="D7" s="4" t="s">
        <v>72</v>
      </c>
      <c r="E7" s="4" t="s">
        <v>73</v>
      </c>
      <c r="F7" s="8">
        <v>150</v>
      </c>
      <c r="G7" s="8">
        <v>150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267</v>
      </c>
      <c r="B8" s="4" t="s">
        <v>272</v>
      </c>
      <c r="C8" s="4" t="s">
        <v>273</v>
      </c>
      <c r="D8" s="4" t="s">
        <v>72</v>
      </c>
      <c r="E8" s="4" t="s">
        <v>73</v>
      </c>
      <c r="F8" s="8">
        <v>50</v>
      </c>
      <c r="G8" s="8">
        <v>0</v>
      </c>
      <c r="H8" s="8">
        <v>50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267</v>
      </c>
      <c r="B9" s="4" t="s">
        <v>274</v>
      </c>
      <c r="C9" s="4" t="s">
        <v>275</v>
      </c>
      <c r="D9" s="4" t="s">
        <v>76</v>
      </c>
      <c r="E9" s="4" t="s">
        <v>77</v>
      </c>
      <c r="F9" s="8">
        <v>133.29</v>
      </c>
      <c r="G9" s="8">
        <v>133.29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267</v>
      </c>
      <c r="B10" s="4" t="s">
        <v>276</v>
      </c>
      <c r="C10" s="4" t="s">
        <v>277</v>
      </c>
      <c r="D10" s="4" t="s">
        <v>76</v>
      </c>
      <c r="E10" s="4" t="s">
        <v>77</v>
      </c>
      <c r="F10" s="8">
        <v>10</v>
      </c>
      <c r="G10" s="8">
        <v>10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267</v>
      </c>
      <c r="B11" s="4" t="s">
        <v>278</v>
      </c>
      <c r="C11" s="4" t="s">
        <v>279</v>
      </c>
      <c r="D11" s="4" t="s">
        <v>76</v>
      </c>
      <c r="E11" s="4" t="s">
        <v>77</v>
      </c>
      <c r="F11" s="8">
        <v>12</v>
      </c>
      <c r="G11" s="8">
        <v>12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267</v>
      </c>
      <c r="B12" s="4" t="s">
        <v>280</v>
      </c>
      <c r="C12" s="4" t="s">
        <v>281</v>
      </c>
      <c r="D12" s="4" t="s">
        <v>76</v>
      </c>
      <c r="E12" s="4" t="s">
        <v>77</v>
      </c>
      <c r="F12" s="8">
        <v>510</v>
      </c>
      <c r="G12" s="8">
        <v>0</v>
      </c>
      <c r="H12" s="8">
        <v>510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6" t="s">
        <v>282</v>
      </c>
      <c r="B13" s="6"/>
      <c r="C13" s="6"/>
      <c r="D13" s="6"/>
      <c r="E13" s="6"/>
      <c r="F13" s="9">
        <f>SUM(F6:F12)</f>
        <v>925.09</v>
      </c>
      <c r="G13" s="9">
        <f>SUM(G6:G12)</f>
        <v>365.09</v>
      </c>
      <c r="H13" s="9">
        <f>SUM(H6:H12)</f>
        <v>560</v>
      </c>
      <c r="I13" s="9">
        <v>0</v>
      </c>
      <c r="J13" s="9"/>
      <c r="K13" s="9">
        <v>0</v>
      </c>
      <c r="L13" s="9">
        <v>0</v>
      </c>
      <c r="M13" s="9">
        <v>0</v>
      </c>
      <c r="N13" s="9">
        <v>0</v>
      </c>
      <c r="O13" s="13"/>
    </row>
  </sheetData>
  <mergeCells count="12">
    <mergeCell ref="A2:N2"/>
    <mergeCell ref="G4:I4"/>
    <mergeCell ref="J4:L4"/>
    <mergeCell ref="A13:E13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0"/>
  <sheetViews>
    <sheetView showGridLines="0" topLeftCell="A331" workbookViewId="0">
      <selection activeCell="H331" sqref="$A331:$XFD343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262</v>
      </c>
      <c r="B4" s="3" t="s">
        <v>264</v>
      </c>
      <c r="C4" s="3" t="s">
        <v>285</v>
      </c>
      <c r="D4" s="3" t="s">
        <v>6</v>
      </c>
      <c r="E4" s="3" t="s">
        <v>286</v>
      </c>
      <c r="F4" s="3" t="s">
        <v>287</v>
      </c>
      <c r="G4" s="3" t="s">
        <v>288</v>
      </c>
      <c r="H4" s="3" t="s">
        <v>289</v>
      </c>
      <c r="I4" s="3" t="s">
        <v>290</v>
      </c>
      <c r="J4" s="3" t="s">
        <v>291</v>
      </c>
      <c r="K4" s="3" t="s">
        <v>292</v>
      </c>
      <c r="L4" s="3" t="s">
        <v>293</v>
      </c>
      <c r="M4" s="3" t="s">
        <v>294</v>
      </c>
      <c r="N4" s="11"/>
    </row>
    <row r="5" ht="26.25" customHeight="1" spans="1:14">
      <c r="A5" s="14" t="s">
        <v>295</v>
      </c>
      <c r="B5" s="14" t="s">
        <v>247</v>
      </c>
      <c r="C5" s="14" t="s">
        <v>296</v>
      </c>
      <c r="D5" s="15">
        <v>3.1284</v>
      </c>
      <c r="E5" s="14" t="s">
        <v>297</v>
      </c>
      <c r="F5" s="14" t="s">
        <v>298</v>
      </c>
      <c r="G5" s="14" t="s">
        <v>299</v>
      </c>
      <c r="H5" s="14" t="s">
        <v>300</v>
      </c>
      <c r="I5" s="14" t="s">
        <v>301</v>
      </c>
      <c r="J5" s="14" t="s">
        <v>302</v>
      </c>
      <c r="K5" s="14" t="s">
        <v>303</v>
      </c>
      <c r="L5" s="14" t="s">
        <v>304</v>
      </c>
      <c r="M5" s="14" t="s">
        <v>303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 t="s">
        <v>305</v>
      </c>
      <c r="H6" s="14" t="s">
        <v>306</v>
      </c>
      <c r="I6" s="14" t="s">
        <v>301</v>
      </c>
      <c r="J6" s="14" t="s">
        <v>307</v>
      </c>
      <c r="K6" s="14" t="s">
        <v>308</v>
      </c>
      <c r="L6" s="14" t="s">
        <v>304</v>
      </c>
      <c r="M6" s="14" t="s">
        <v>308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309</v>
      </c>
      <c r="H7" s="14" t="s">
        <v>310</v>
      </c>
      <c r="I7" s="14" t="s">
        <v>301</v>
      </c>
      <c r="J7" s="14" t="s">
        <v>307</v>
      </c>
      <c r="K7" s="14" t="s">
        <v>303</v>
      </c>
      <c r="L7" s="14" t="s">
        <v>304</v>
      </c>
      <c r="M7" s="14" t="s">
        <v>303</v>
      </c>
      <c r="N7" s="16"/>
    </row>
    <row r="8" ht="26.25" customHeight="1" spans="1:14">
      <c r="A8" s="14"/>
      <c r="B8" s="14"/>
      <c r="C8" s="14"/>
      <c r="D8" s="15"/>
      <c r="E8" s="14"/>
      <c r="F8" s="14"/>
      <c r="G8" s="14" t="s">
        <v>311</v>
      </c>
      <c r="H8" s="14" t="s">
        <v>312</v>
      </c>
      <c r="I8" s="14" t="s">
        <v>301</v>
      </c>
      <c r="J8" s="14" t="s">
        <v>307</v>
      </c>
      <c r="K8" s="14" t="s">
        <v>308</v>
      </c>
      <c r="L8" s="14" t="s">
        <v>304</v>
      </c>
      <c r="M8" s="14" t="s">
        <v>308</v>
      </c>
      <c r="N8" s="16"/>
    </row>
    <row r="9" ht="26.25" customHeight="1" spans="1:14">
      <c r="A9" s="14"/>
      <c r="B9" s="14"/>
      <c r="C9" s="14"/>
      <c r="D9" s="15"/>
      <c r="E9" s="14"/>
      <c r="F9" s="14" t="s">
        <v>313</v>
      </c>
      <c r="G9" s="14" t="s">
        <v>314</v>
      </c>
      <c r="H9" s="14" t="s">
        <v>315</v>
      </c>
      <c r="I9" s="14" t="s">
        <v>301</v>
      </c>
      <c r="J9" s="14" t="s">
        <v>302</v>
      </c>
      <c r="K9" s="14" t="s">
        <v>316</v>
      </c>
      <c r="L9" s="14" t="s">
        <v>304</v>
      </c>
      <c r="M9" s="14" t="s">
        <v>316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 t="s">
        <v>317</v>
      </c>
      <c r="H10" s="14" t="s">
        <v>318</v>
      </c>
      <c r="I10" s="14" t="s">
        <v>301</v>
      </c>
      <c r="J10" s="14" t="s">
        <v>302</v>
      </c>
      <c r="K10" s="14" t="s">
        <v>316</v>
      </c>
      <c r="L10" s="14" t="s">
        <v>304</v>
      </c>
      <c r="M10" s="14" t="s">
        <v>316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319</v>
      </c>
      <c r="H11" s="14" t="s">
        <v>320</v>
      </c>
      <c r="I11" s="14" t="s">
        <v>301</v>
      </c>
      <c r="J11" s="14" t="s">
        <v>302</v>
      </c>
      <c r="K11" s="14" t="s">
        <v>303</v>
      </c>
      <c r="L11" s="14" t="s">
        <v>304</v>
      </c>
      <c r="M11" s="14" t="s">
        <v>303</v>
      </c>
      <c r="N11" s="16"/>
    </row>
    <row r="12" ht="26.25" customHeight="1" spans="1:14">
      <c r="A12" s="14"/>
      <c r="B12" s="14"/>
      <c r="C12" s="14"/>
      <c r="D12" s="15"/>
      <c r="E12" s="14"/>
      <c r="F12" s="14"/>
      <c r="G12" s="14" t="s">
        <v>321</v>
      </c>
      <c r="H12" s="14" t="s">
        <v>322</v>
      </c>
      <c r="I12" s="14" t="s">
        <v>301</v>
      </c>
      <c r="J12" s="14" t="s">
        <v>302</v>
      </c>
      <c r="K12" s="14" t="s">
        <v>303</v>
      </c>
      <c r="L12" s="14" t="s">
        <v>304</v>
      </c>
      <c r="M12" s="14" t="s">
        <v>303</v>
      </c>
      <c r="N12" s="16"/>
    </row>
    <row r="13" ht="26.25" customHeight="1" spans="1:14">
      <c r="A13" s="14"/>
      <c r="B13" s="14"/>
      <c r="C13" s="14"/>
      <c r="D13" s="15"/>
      <c r="E13" s="14"/>
      <c r="F13" s="14" t="s">
        <v>323</v>
      </c>
      <c r="G13" s="14" t="s">
        <v>324</v>
      </c>
      <c r="H13" s="14" t="s">
        <v>325</v>
      </c>
      <c r="I13" s="14" t="s">
        <v>301</v>
      </c>
      <c r="J13" s="14" t="s">
        <v>302</v>
      </c>
      <c r="K13" s="14" t="s">
        <v>303</v>
      </c>
      <c r="L13" s="14" t="s">
        <v>304</v>
      </c>
      <c r="M13" s="14" t="s">
        <v>303</v>
      </c>
      <c r="N13" s="16"/>
    </row>
    <row r="14" ht="26.25" customHeight="1" spans="1:14">
      <c r="A14" s="14" t="s">
        <v>326</v>
      </c>
      <c r="B14" s="14" t="s">
        <v>247</v>
      </c>
      <c r="C14" s="14" t="s">
        <v>296</v>
      </c>
      <c r="D14" s="15">
        <v>6.738</v>
      </c>
      <c r="E14" s="14" t="s">
        <v>297</v>
      </c>
      <c r="F14" s="14" t="s">
        <v>298</v>
      </c>
      <c r="G14" s="14" t="s">
        <v>305</v>
      </c>
      <c r="H14" s="14" t="s">
        <v>327</v>
      </c>
      <c r="I14" s="14" t="s">
        <v>328</v>
      </c>
      <c r="J14" s="14" t="s">
        <v>329</v>
      </c>
      <c r="K14" s="14" t="s">
        <v>303</v>
      </c>
      <c r="L14" s="14" t="s">
        <v>330</v>
      </c>
      <c r="M14" s="14" t="s">
        <v>331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/>
      <c r="H15" s="14" t="s">
        <v>332</v>
      </c>
      <c r="I15" s="14" t="s">
        <v>301</v>
      </c>
      <c r="J15" s="14" t="s">
        <v>307</v>
      </c>
      <c r="K15" s="14" t="s">
        <v>333</v>
      </c>
      <c r="L15" s="14" t="s">
        <v>304</v>
      </c>
      <c r="M15" s="14" t="s">
        <v>331</v>
      </c>
      <c r="N15" s="16"/>
    </row>
    <row r="16" ht="26.25" customHeight="1" spans="1:14">
      <c r="A16" s="14"/>
      <c r="B16" s="14"/>
      <c r="C16" s="14"/>
      <c r="D16" s="15"/>
      <c r="E16" s="14"/>
      <c r="F16" s="14"/>
      <c r="G16" s="14" t="s">
        <v>309</v>
      </c>
      <c r="H16" s="14" t="s">
        <v>334</v>
      </c>
      <c r="I16" s="14" t="s">
        <v>301</v>
      </c>
      <c r="J16" s="14" t="s">
        <v>307</v>
      </c>
      <c r="K16" s="14" t="s">
        <v>333</v>
      </c>
      <c r="L16" s="14" t="s">
        <v>304</v>
      </c>
      <c r="M16" s="14" t="s">
        <v>331</v>
      </c>
      <c r="N16" s="16"/>
    </row>
    <row r="17" ht="26.25" customHeight="1" spans="1:14">
      <c r="A17" s="14"/>
      <c r="B17" s="14"/>
      <c r="C17" s="14"/>
      <c r="D17" s="15"/>
      <c r="E17" s="14"/>
      <c r="F17" s="14" t="s">
        <v>313</v>
      </c>
      <c r="G17" s="14" t="s">
        <v>321</v>
      </c>
      <c r="H17" s="14" t="s">
        <v>335</v>
      </c>
      <c r="I17" s="14" t="s">
        <v>328</v>
      </c>
      <c r="J17" s="14" t="s">
        <v>329</v>
      </c>
      <c r="K17" s="14" t="s">
        <v>316</v>
      </c>
      <c r="L17" s="14" t="s">
        <v>304</v>
      </c>
      <c r="M17" s="14" t="s">
        <v>331</v>
      </c>
      <c r="N17" s="16"/>
    </row>
    <row r="18" ht="26.25" customHeight="1" spans="1:14">
      <c r="A18" s="14" t="s">
        <v>138</v>
      </c>
      <c r="B18" s="14" t="s">
        <v>247</v>
      </c>
      <c r="C18" s="14" t="s">
        <v>296</v>
      </c>
      <c r="D18" s="15">
        <v>15.790272</v>
      </c>
      <c r="E18" s="14" t="s">
        <v>297</v>
      </c>
      <c r="F18" s="14" t="s">
        <v>298</v>
      </c>
      <c r="G18" s="14" t="s">
        <v>305</v>
      </c>
      <c r="H18" s="14" t="s">
        <v>327</v>
      </c>
      <c r="I18" s="14" t="s">
        <v>328</v>
      </c>
      <c r="J18" s="14" t="s">
        <v>329</v>
      </c>
      <c r="K18" s="14" t="s">
        <v>303</v>
      </c>
      <c r="L18" s="14" t="s">
        <v>330</v>
      </c>
      <c r="M18" s="14" t="s">
        <v>331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/>
      <c r="H19" s="14" t="s">
        <v>332</v>
      </c>
      <c r="I19" s="14" t="s">
        <v>301</v>
      </c>
      <c r="J19" s="14" t="s">
        <v>307</v>
      </c>
      <c r="K19" s="14" t="s">
        <v>333</v>
      </c>
      <c r="L19" s="14" t="s">
        <v>304</v>
      </c>
      <c r="M19" s="14" t="s">
        <v>331</v>
      </c>
      <c r="N19" s="16"/>
    </row>
    <row r="20" ht="26.25" customHeight="1" spans="1:14">
      <c r="A20" s="14"/>
      <c r="B20" s="14"/>
      <c r="C20" s="14"/>
      <c r="D20" s="15"/>
      <c r="E20" s="14"/>
      <c r="F20" s="14"/>
      <c r="G20" s="14" t="s">
        <v>309</v>
      </c>
      <c r="H20" s="14" t="s">
        <v>334</v>
      </c>
      <c r="I20" s="14" t="s">
        <v>301</v>
      </c>
      <c r="J20" s="14" t="s">
        <v>307</v>
      </c>
      <c r="K20" s="14" t="s">
        <v>333</v>
      </c>
      <c r="L20" s="14" t="s">
        <v>304</v>
      </c>
      <c r="M20" s="14" t="s">
        <v>331</v>
      </c>
      <c r="N20" s="16"/>
    </row>
    <row r="21" ht="26.25" customHeight="1" spans="1:14">
      <c r="A21" s="14"/>
      <c r="B21" s="14"/>
      <c r="C21" s="14"/>
      <c r="D21" s="15"/>
      <c r="E21" s="14"/>
      <c r="F21" s="14" t="s">
        <v>313</v>
      </c>
      <c r="G21" s="14" t="s">
        <v>321</v>
      </c>
      <c r="H21" s="14" t="s">
        <v>335</v>
      </c>
      <c r="I21" s="14" t="s">
        <v>328</v>
      </c>
      <c r="J21" s="14" t="s">
        <v>329</v>
      </c>
      <c r="K21" s="14" t="s">
        <v>316</v>
      </c>
      <c r="L21" s="14" t="s">
        <v>304</v>
      </c>
      <c r="M21" s="14" t="s">
        <v>331</v>
      </c>
      <c r="N21" s="16"/>
    </row>
    <row r="22" ht="26.25" customHeight="1" spans="1:14">
      <c r="A22" s="14" t="s">
        <v>336</v>
      </c>
      <c r="B22" s="14" t="s">
        <v>247</v>
      </c>
      <c r="C22" s="14" t="s">
        <v>296</v>
      </c>
      <c r="D22" s="15">
        <v>0.052387</v>
      </c>
      <c r="E22" s="14" t="s">
        <v>297</v>
      </c>
      <c r="F22" s="14" t="s">
        <v>298</v>
      </c>
      <c r="G22" s="14" t="s">
        <v>305</v>
      </c>
      <c r="H22" s="14" t="s">
        <v>327</v>
      </c>
      <c r="I22" s="14" t="s">
        <v>328</v>
      </c>
      <c r="J22" s="14" t="s">
        <v>329</v>
      </c>
      <c r="K22" s="14" t="s">
        <v>303</v>
      </c>
      <c r="L22" s="14" t="s">
        <v>330</v>
      </c>
      <c r="M22" s="14" t="s">
        <v>331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/>
      <c r="H23" s="14" t="s">
        <v>332</v>
      </c>
      <c r="I23" s="14" t="s">
        <v>301</v>
      </c>
      <c r="J23" s="14" t="s">
        <v>307</v>
      </c>
      <c r="K23" s="14" t="s">
        <v>333</v>
      </c>
      <c r="L23" s="14" t="s">
        <v>304</v>
      </c>
      <c r="M23" s="14" t="s">
        <v>331</v>
      </c>
      <c r="N23" s="16"/>
    </row>
    <row r="24" ht="26.25" customHeight="1" spans="1:14">
      <c r="A24" s="14"/>
      <c r="B24" s="14"/>
      <c r="C24" s="14"/>
      <c r="D24" s="15"/>
      <c r="E24" s="14"/>
      <c r="F24" s="14"/>
      <c r="G24" s="14" t="s">
        <v>309</v>
      </c>
      <c r="H24" s="14" t="s">
        <v>334</v>
      </c>
      <c r="I24" s="14" t="s">
        <v>301</v>
      </c>
      <c r="J24" s="14" t="s">
        <v>307</v>
      </c>
      <c r="K24" s="14" t="s">
        <v>333</v>
      </c>
      <c r="L24" s="14" t="s">
        <v>304</v>
      </c>
      <c r="M24" s="14" t="s">
        <v>331</v>
      </c>
      <c r="N24" s="16"/>
    </row>
    <row r="25" ht="26.25" customHeight="1" spans="1:14">
      <c r="A25" s="14"/>
      <c r="B25" s="14"/>
      <c r="C25" s="14"/>
      <c r="D25" s="15"/>
      <c r="E25" s="14"/>
      <c r="F25" s="14" t="s">
        <v>313</v>
      </c>
      <c r="G25" s="14" t="s">
        <v>321</v>
      </c>
      <c r="H25" s="14" t="s">
        <v>335</v>
      </c>
      <c r="I25" s="14" t="s">
        <v>328</v>
      </c>
      <c r="J25" s="14" t="s">
        <v>329</v>
      </c>
      <c r="K25" s="14" t="s">
        <v>316</v>
      </c>
      <c r="L25" s="14" t="s">
        <v>304</v>
      </c>
      <c r="M25" s="14" t="s">
        <v>331</v>
      </c>
      <c r="N25" s="16"/>
    </row>
    <row r="26" ht="26.25" customHeight="1" spans="1:14">
      <c r="A26" s="14" t="s">
        <v>337</v>
      </c>
      <c r="B26" s="14" t="s">
        <v>247</v>
      </c>
      <c r="C26" s="14" t="s">
        <v>296</v>
      </c>
      <c r="D26" s="15">
        <v>0.243438</v>
      </c>
      <c r="E26" s="14" t="s">
        <v>297</v>
      </c>
      <c r="F26" s="14" t="s">
        <v>298</v>
      </c>
      <c r="G26" s="14" t="s">
        <v>305</v>
      </c>
      <c r="H26" s="14" t="s">
        <v>327</v>
      </c>
      <c r="I26" s="14" t="s">
        <v>328</v>
      </c>
      <c r="J26" s="14" t="s">
        <v>329</v>
      </c>
      <c r="K26" s="14" t="s">
        <v>303</v>
      </c>
      <c r="L26" s="14" t="s">
        <v>330</v>
      </c>
      <c r="M26" s="14" t="s">
        <v>331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/>
      <c r="H27" s="14" t="s">
        <v>332</v>
      </c>
      <c r="I27" s="14" t="s">
        <v>301</v>
      </c>
      <c r="J27" s="14" t="s">
        <v>307</v>
      </c>
      <c r="K27" s="14" t="s">
        <v>333</v>
      </c>
      <c r="L27" s="14" t="s">
        <v>304</v>
      </c>
      <c r="M27" s="14" t="s">
        <v>331</v>
      </c>
      <c r="N27" s="16"/>
    </row>
    <row r="28" ht="26.25" customHeight="1" spans="1:14">
      <c r="A28" s="14"/>
      <c r="B28" s="14"/>
      <c r="C28" s="14"/>
      <c r="D28" s="15"/>
      <c r="E28" s="14"/>
      <c r="F28" s="14"/>
      <c r="G28" s="14" t="s">
        <v>309</v>
      </c>
      <c r="H28" s="14" t="s">
        <v>334</v>
      </c>
      <c r="I28" s="14" t="s">
        <v>301</v>
      </c>
      <c r="J28" s="14" t="s">
        <v>307</v>
      </c>
      <c r="K28" s="14" t="s">
        <v>333</v>
      </c>
      <c r="L28" s="14" t="s">
        <v>304</v>
      </c>
      <c r="M28" s="14" t="s">
        <v>331</v>
      </c>
      <c r="N28" s="16"/>
    </row>
    <row r="29" ht="26.25" customHeight="1" spans="1:14">
      <c r="A29" s="14"/>
      <c r="B29" s="14"/>
      <c r="C29" s="14"/>
      <c r="D29" s="15"/>
      <c r="E29" s="14"/>
      <c r="F29" s="14" t="s">
        <v>313</v>
      </c>
      <c r="G29" s="14" t="s">
        <v>321</v>
      </c>
      <c r="H29" s="14" t="s">
        <v>335</v>
      </c>
      <c r="I29" s="14" t="s">
        <v>328</v>
      </c>
      <c r="J29" s="14" t="s">
        <v>329</v>
      </c>
      <c r="K29" s="14" t="s">
        <v>316</v>
      </c>
      <c r="L29" s="14" t="s">
        <v>304</v>
      </c>
      <c r="M29" s="14" t="s">
        <v>331</v>
      </c>
      <c r="N29" s="16"/>
    </row>
    <row r="30" ht="26.25" customHeight="1" spans="1:14">
      <c r="A30" s="14" t="s">
        <v>338</v>
      </c>
      <c r="B30" s="14" t="s">
        <v>247</v>
      </c>
      <c r="C30" s="14" t="s">
        <v>296</v>
      </c>
      <c r="D30" s="15">
        <v>0.186</v>
      </c>
      <c r="E30" s="14" t="s">
        <v>297</v>
      </c>
      <c r="F30" s="14" t="s">
        <v>298</v>
      </c>
      <c r="G30" s="14" t="s">
        <v>305</v>
      </c>
      <c r="H30" s="14" t="s">
        <v>327</v>
      </c>
      <c r="I30" s="14" t="s">
        <v>328</v>
      </c>
      <c r="J30" s="14" t="s">
        <v>329</v>
      </c>
      <c r="K30" s="14" t="s">
        <v>303</v>
      </c>
      <c r="L30" s="14" t="s">
        <v>330</v>
      </c>
      <c r="M30" s="14" t="s">
        <v>331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/>
      <c r="H31" s="14" t="s">
        <v>332</v>
      </c>
      <c r="I31" s="14" t="s">
        <v>301</v>
      </c>
      <c r="J31" s="14" t="s">
        <v>307</v>
      </c>
      <c r="K31" s="14" t="s">
        <v>333</v>
      </c>
      <c r="L31" s="14" t="s">
        <v>304</v>
      </c>
      <c r="M31" s="14" t="s">
        <v>331</v>
      </c>
      <c r="N31" s="16"/>
    </row>
    <row r="32" ht="26.25" customHeight="1" spans="1:14">
      <c r="A32" s="14"/>
      <c r="B32" s="14"/>
      <c r="C32" s="14"/>
      <c r="D32" s="15"/>
      <c r="E32" s="14"/>
      <c r="F32" s="14"/>
      <c r="G32" s="14" t="s">
        <v>309</v>
      </c>
      <c r="H32" s="14" t="s">
        <v>334</v>
      </c>
      <c r="I32" s="14" t="s">
        <v>301</v>
      </c>
      <c r="J32" s="14" t="s">
        <v>307</v>
      </c>
      <c r="K32" s="14" t="s">
        <v>333</v>
      </c>
      <c r="L32" s="14" t="s">
        <v>304</v>
      </c>
      <c r="M32" s="14" t="s">
        <v>331</v>
      </c>
      <c r="N32" s="16"/>
    </row>
    <row r="33" ht="26.25" customHeight="1" spans="1:14">
      <c r="A33" s="14"/>
      <c r="B33" s="14"/>
      <c r="C33" s="14"/>
      <c r="D33" s="15"/>
      <c r="E33" s="14"/>
      <c r="F33" s="14" t="s">
        <v>313</v>
      </c>
      <c r="G33" s="14" t="s">
        <v>321</v>
      </c>
      <c r="H33" s="14" t="s">
        <v>335</v>
      </c>
      <c r="I33" s="14" t="s">
        <v>328</v>
      </c>
      <c r="J33" s="14" t="s">
        <v>329</v>
      </c>
      <c r="K33" s="14" t="s">
        <v>316</v>
      </c>
      <c r="L33" s="14" t="s">
        <v>304</v>
      </c>
      <c r="M33" s="14" t="s">
        <v>331</v>
      </c>
      <c r="N33" s="16"/>
    </row>
    <row r="34" ht="26.25" customHeight="1" spans="1:14">
      <c r="A34" s="14" t="s">
        <v>202</v>
      </c>
      <c r="B34" s="14" t="s">
        <v>247</v>
      </c>
      <c r="C34" s="14" t="s">
        <v>296</v>
      </c>
      <c r="D34" s="15">
        <v>10.224413</v>
      </c>
      <c r="E34" s="14" t="s">
        <v>297</v>
      </c>
      <c r="F34" s="14" t="s">
        <v>298</v>
      </c>
      <c r="G34" s="14" t="s">
        <v>305</v>
      </c>
      <c r="H34" s="14" t="s">
        <v>327</v>
      </c>
      <c r="I34" s="14" t="s">
        <v>328</v>
      </c>
      <c r="J34" s="14" t="s">
        <v>329</v>
      </c>
      <c r="K34" s="14" t="s">
        <v>303</v>
      </c>
      <c r="L34" s="14" t="s">
        <v>330</v>
      </c>
      <c r="M34" s="14" t="s">
        <v>331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/>
      <c r="H35" s="14" t="s">
        <v>332</v>
      </c>
      <c r="I35" s="14" t="s">
        <v>301</v>
      </c>
      <c r="J35" s="14" t="s">
        <v>307</v>
      </c>
      <c r="K35" s="14" t="s">
        <v>333</v>
      </c>
      <c r="L35" s="14" t="s">
        <v>304</v>
      </c>
      <c r="M35" s="14" t="s">
        <v>331</v>
      </c>
      <c r="N35" s="16"/>
    </row>
    <row r="36" ht="26.25" customHeight="1" spans="1:14">
      <c r="A36" s="14"/>
      <c r="B36" s="14"/>
      <c r="C36" s="14"/>
      <c r="D36" s="15"/>
      <c r="E36" s="14"/>
      <c r="F36" s="14"/>
      <c r="G36" s="14" t="s">
        <v>309</v>
      </c>
      <c r="H36" s="14" t="s">
        <v>334</v>
      </c>
      <c r="I36" s="14" t="s">
        <v>301</v>
      </c>
      <c r="J36" s="14" t="s">
        <v>307</v>
      </c>
      <c r="K36" s="14" t="s">
        <v>333</v>
      </c>
      <c r="L36" s="14" t="s">
        <v>304</v>
      </c>
      <c r="M36" s="14" t="s">
        <v>331</v>
      </c>
      <c r="N36" s="16"/>
    </row>
    <row r="37" ht="26.25" customHeight="1" spans="1:14">
      <c r="A37" s="14"/>
      <c r="B37" s="14"/>
      <c r="C37" s="14"/>
      <c r="D37" s="15"/>
      <c r="E37" s="14"/>
      <c r="F37" s="14" t="s">
        <v>313</v>
      </c>
      <c r="G37" s="14" t="s">
        <v>321</v>
      </c>
      <c r="H37" s="14" t="s">
        <v>335</v>
      </c>
      <c r="I37" s="14" t="s">
        <v>328</v>
      </c>
      <c r="J37" s="14" t="s">
        <v>329</v>
      </c>
      <c r="K37" s="14" t="s">
        <v>316</v>
      </c>
      <c r="L37" s="14" t="s">
        <v>304</v>
      </c>
      <c r="M37" s="14" t="s">
        <v>331</v>
      </c>
      <c r="N37" s="16"/>
    </row>
    <row r="38" ht="26.25" customHeight="1" spans="1:14">
      <c r="A38" s="14" t="s">
        <v>200</v>
      </c>
      <c r="B38" s="14" t="s">
        <v>247</v>
      </c>
      <c r="C38" s="14" t="s">
        <v>296</v>
      </c>
      <c r="D38" s="15">
        <v>18.45344</v>
      </c>
      <c r="E38" s="14" t="s">
        <v>297</v>
      </c>
      <c r="F38" s="14" t="s">
        <v>298</v>
      </c>
      <c r="G38" s="14" t="s">
        <v>305</v>
      </c>
      <c r="H38" s="14" t="s">
        <v>327</v>
      </c>
      <c r="I38" s="14" t="s">
        <v>328</v>
      </c>
      <c r="J38" s="14" t="s">
        <v>329</v>
      </c>
      <c r="K38" s="14" t="s">
        <v>303</v>
      </c>
      <c r="L38" s="14" t="s">
        <v>330</v>
      </c>
      <c r="M38" s="14" t="s">
        <v>331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/>
      <c r="H39" s="14" t="s">
        <v>332</v>
      </c>
      <c r="I39" s="14" t="s">
        <v>301</v>
      </c>
      <c r="J39" s="14" t="s">
        <v>307</v>
      </c>
      <c r="K39" s="14" t="s">
        <v>333</v>
      </c>
      <c r="L39" s="14" t="s">
        <v>304</v>
      </c>
      <c r="M39" s="14" t="s">
        <v>331</v>
      </c>
      <c r="N39" s="16"/>
    </row>
    <row r="40" ht="26.25" customHeight="1" spans="1:14">
      <c r="A40" s="14"/>
      <c r="B40" s="14"/>
      <c r="C40" s="14"/>
      <c r="D40" s="15"/>
      <c r="E40" s="14"/>
      <c r="F40" s="14"/>
      <c r="G40" s="14" t="s">
        <v>309</v>
      </c>
      <c r="H40" s="14" t="s">
        <v>334</v>
      </c>
      <c r="I40" s="14" t="s">
        <v>301</v>
      </c>
      <c r="J40" s="14" t="s">
        <v>307</v>
      </c>
      <c r="K40" s="14" t="s">
        <v>333</v>
      </c>
      <c r="L40" s="14" t="s">
        <v>304</v>
      </c>
      <c r="M40" s="14" t="s">
        <v>331</v>
      </c>
      <c r="N40" s="16"/>
    </row>
    <row r="41" ht="26.25" customHeight="1" spans="1:14">
      <c r="A41" s="14"/>
      <c r="B41" s="14"/>
      <c r="C41" s="14"/>
      <c r="D41" s="15"/>
      <c r="E41" s="14"/>
      <c r="F41" s="14" t="s">
        <v>313</v>
      </c>
      <c r="G41" s="14" t="s">
        <v>321</v>
      </c>
      <c r="H41" s="14" t="s">
        <v>335</v>
      </c>
      <c r="I41" s="14" t="s">
        <v>328</v>
      </c>
      <c r="J41" s="14" t="s">
        <v>329</v>
      </c>
      <c r="K41" s="14" t="s">
        <v>316</v>
      </c>
      <c r="L41" s="14" t="s">
        <v>304</v>
      </c>
      <c r="M41" s="14" t="s">
        <v>331</v>
      </c>
      <c r="N41" s="16"/>
    </row>
    <row r="42" ht="26.25" customHeight="1" spans="1:14">
      <c r="A42" s="14" t="s">
        <v>339</v>
      </c>
      <c r="B42" s="14" t="s">
        <v>247</v>
      </c>
      <c r="C42" s="14" t="s">
        <v>296</v>
      </c>
      <c r="D42" s="15">
        <v>121.7192</v>
      </c>
      <c r="E42" s="14" t="s">
        <v>297</v>
      </c>
      <c r="F42" s="14" t="s">
        <v>298</v>
      </c>
      <c r="G42" s="14" t="s">
        <v>305</v>
      </c>
      <c r="H42" s="14" t="s">
        <v>327</v>
      </c>
      <c r="I42" s="14" t="s">
        <v>328</v>
      </c>
      <c r="J42" s="14" t="s">
        <v>329</v>
      </c>
      <c r="K42" s="14" t="s">
        <v>303</v>
      </c>
      <c r="L42" s="14" t="s">
        <v>330</v>
      </c>
      <c r="M42" s="14" t="s">
        <v>331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/>
      <c r="H43" s="14" t="s">
        <v>332</v>
      </c>
      <c r="I43" s="14" t="s">
        <v>301</v>
      </c>
      <c r="J43" s="14" t="s">
        <v>307</v>
      </c>
      <c r="K43" s="14" t="s">
        <v>333</v>
      </c>
      <c r="L43" s="14" t="s">
        <v>304</v>
      </c>
      <c r="M43" s="14" t="s">
        <v>331</v>
      </c>
      <c r="N43" s="16"/>
    </row>
    <row r="44" ht="26.25" customHeight="1" spans="1:14">
      <c r="A44" s="14"/>
      <c r="B44" s="14"/>
      <c r="C44" s="14"/>
      <c r="D44" s="15"/>
      <c r="E44" s="14"/>
      <c r="F44" s="14"/>
      <c r="G44" s="14" t="s">
        <v>309</v>
      </c>
      <c r="H44" s="14" t="s">
        <v>334</v>
      </c>
      <c r="I44" s="14" t="s">
        <v>301</v>
      </c>
      <c r="J44" s="14" t="s">
        <v>307</v>
      </c>
      <c r="K44" s="14" t="s">
        <v>333</v>
      </c>
      <c r="L44" s="14" t="s">
        <v>304</v>
      </c>
      <c r="M44" s="14" t="s">
        <v>331</v>
      </c>
      <c r="N44" s="16"/>
    </row>
    <row r="45" ht="26.25" customHeight="1" spans="1:14">
      <c r="A45" s="14"/>
      <c r="B45" s="14"/>
      <c r="C45" s="14"/>
      <c r="D45" s="15"/>
      <c r="E45" s="14"/>
      <c r="F45" s="14" t="s">
        <v>313</v>
      </c>
      <c r="G45" s="14" t="s">
        <v>321</v>
      </c>
      <c r="H45" s="14" t="s">
        <v>335</v>
      </c>
      <c r="I45" s="14" t="s">
        <v>328</v>
      </c>
      <c r="J45" s="14" t="s">
        <v>329</v>
      </c>
      <c r="K45" s="14" t="s">
        <v>316</v>
      </c>
      <c r="L45" s="14" t="s">
        <v>304</v>
      </c>
      <c r="M45" s="14" t="s">
        <v>331</v>
      </c>
      <c r="N45" s="16"/>
    </row>
    <row r="46" ht="26.25" customHeight="1" spans="1:14">
      <c r="A46" s="14" t="s">
        <v>233</v>
      </c>
      <c r="B46" s="14" t="s">
        <v>247</v>
      </c>
      <c r="C46" s="14" t="s">
        <v>340</v>
      </c>
      <c r="D46" s="15">
        <v>24.65544</v>
      </c>
      <c r="E46" s="14" t="s">
        <v>297</v>
      </c>
      <c r="F46" s="14" t="s">
        <v>298</v>
      </c>
      <c r="G46" s="14" t="s">
        <v>305</v>
      </c>
      <c r="H46" s="14" t="s">
        <v>327</v>
      </c>
      <c r="I46" s="14" t="s">
        <v>328</v>
      </c>
      <c r="J46" s="14" t="s">
        <v>329</v>
      </c>
      <c r="K46" s="14" t="s">
        <v>303</v>
      </c>
      <c r="L46" s="14" t="s">
        <v>330</v>
      </c>
      <c r="M46" s="14" t="s">
        <v>331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/>
      <c r="H47" s="14" t="s">
        <v>332</v>
      </c>
      <c r="I47" s="14" t="s">
        <v>301</v>
      </c>
      <c r="J47" s="14" t="s">
        <v>307</v>
      </c>
      <c r="K47" s="14" t="s">
        <v>333</v>
      </c>
      <c r="L47" s="14" t="s">
        <v>304</v>
      </c>
      <c r="M47" s="14" t="s">
        <v>331</v>
      </c>
      <c r="N47" s="16"/>
    </row>
    <row r="48" ht="26.25" customHeight="1" spans="1:14">
      <c r="A48" s="14"/>
      <c r="B48" s="14"/>
      <c r="C48" s="14"/>
      <c r="D48" s="15"/>
      <c r="E48" s="14"/>
      <c r="F48" s="14"/>
      <c r="G48" s="14" t="s">
        <v>309</v>
      </c>
      <c r="H48" s="14" t="s">
        <v>334</v>
      </c>
      <c r="I48" s="14" t="s">
        <v>301</v>
      </c>
      <c r="J48" s="14" t="s">
        <v>307</v>
      </c>
      <c r="K48" s="14" t="s">
        <v>333</v>
      </c>
      <c r="L48" s="14" t="s">
        <v>304</v>
      </c>
      <c r="M48" s="14" t="s">
        <v>331</v>
      </c>
      <c r="N48" s="16"/>
    </row>
    <row r="49" ht="26.25" customHeight="1" spans="1:14">
      <c r="A49" s="14"/>
      <c r="B49" s="14"/>
      <c r="C49" s="14"/>
      <c r="D49" s="15"/>
      <c r="E49" s="14"/>
      <c r="F49" s="14" t="s">
        <v>313</v>
      </c>
      <c r="G49" s="14" t="s">
        <v>321</v>
      </c>
      <c r="H49" s="14" t="s">
        <v>335</v>
      </c>
      <c r="I49" s="14" t="s">
        <v>328</v>
      </c>
      <c r="J49" s="14" t="s">
        <v>329</v>
      </c>
      <c r="K49" s="14" t="s">
        <v>316</v>
      </c>
      <c r="L49" s="14" t="s">
        <v>304</v>
      </c>
      <c r="M49" s="14" t="s">
        <v>331</v>
      </c>
      <c r="N49" s="16"/>
    </row>
    <row r="50" ht="26.25" customHeight="1" spans="1:14">
      <c r="A50" s="14" t="s">
        <v>341</v>
      </c>
      <c r="B50" s="14" t="s">
        <v>247</v>
      </c>
      <c r="C50" s="14" t="s">
        <v>342</v>
      </c>
      <c r="D50" s="15">
        <v>0.185894</v>
      </c>
      <c r="E50" s="14" t="s">
        <v>297</v>
      </c>
      <c r="F50" s="14" t="s">
        <v>298</v>
      </c>
      <c r="G50" s="14" t="s">
        <v>305</v>
      </c>
      <c r="H50" s="14" t="s">
        <v>327</v>
      </c>
      <c r="I50" s="14" t="s">
        <v>328</v>
      </c>
      <c r="J50" s="14" t="s">
        <v>329</v>
      </c>
      <c r="K50" s="14" t="s">
        <v>303</v>
      </c>
      <c r="L50" s="14" t="s">
        <v>330</v>
      </c>
      <c r="M50" s="14" t="s">
        <v>331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/>
      <c r="H51" s="14" t="s">
        <v>332</v>
      </c>
      <c r="I51" s="14" t="s">
        <v>301</v>
      </c>
      <c r="J51" s="14" t="s">
        <v>307</v>
      </c>
      <c r="K51" s="14" t="s">
        <v>333</v>
      </c>
      <c r="L51" s="14" t="s">
        <v>304</v>
      </c>
      <c r="M51" s="14" t="s">
        <v>331</v>
      </c>
      <c r="N51" s="16"/>
    </row>
    <row r="52" ht="26.25" customHeight="1" spans="1:14">
      <c r="A52" s="14"/>
      <c r="B52" s="14"/>
      <c r="C52" s="14"/>
      <c r="D52" s="15"/>
      <c r="E52" s="14"/>
      <c r="F52" s="14"/>
      <c r="G52" s="14" t="s">
        <v>309</v>
      </c>
      <c r="H52" s="14" t="s">
        <v>334</v>
      </c>
      <c r="I52" s="14" t="s">
        <v>301</v>
      </c>
      <c r="J52" s="14" t="s">
        <v>307</v>
      </c>
      <c r="K52" s="14" t="s">
        <v>333</v>
      </c>
      <c r="L52" s="14" t="s">
        <v>304</v>
      </c>
      <c r="M52" s="14" t="s">
        <v>331</v>
      </c>
      <c r="N52" s="16"/>
    </row>
    <row r="53" ht="26.25" customHeight="1" spans="1:14">
      <c r="A53" s="14"/>
      <c r="B53" s="14"/>
      <c r="C53" s="14"/>
      <c r="D53" s="15"/>
      <c r="E53" s="14"/>
      <c r="F53" s="14" t="s">
        <v>313</v>
      </c>
      <c r="G53" s="14" t="s">
        <v>321</v>
      </c>
      <c r="H53" s="14" t="s">
        <v>335</v>
      </c>
      <c r="I53" s="14" t="s">
        <v>328</v>
      </c>
      <c r="J53" s="14" t="s">
        <v>329</v>
      </c>
      <c r="K53" s="14" t="s">
        <v>316</v>
      </c>
      <c r="L53" s="14" t="s">
        <v>304</v>
      </c>
      <c r="M53" s="14" t="s">
        <v>331</v>
      </c>
      <c r="N53" s="16"/>
    </row>
    <row r="54" ht="26.25" customHeight="1" spans="1:14">
      <c r="A54" s="14" t="s">
        <v>343</v>
      </c>
      <c r="B54" s="14" t="s">
        <v>247</v>
      </c>
      <c r="C54" s="14" t="s">
        <v>342</v>
      </c>
      <c r="D54" s="15">
        <v>0.9588</v>
      </c>
      <c r="E54" s="14" t="s">
        <v>297</v>
      </c>
      <c r="F54" s="14" t="s">
        <v>298</v>
      </c>
      <c r="G54" s="14" t="s">
        <v>305</v>
      </c>
      <c r="H54" s="14" t="s">
        <v>327</v>
      </c>
      <c r="I54" s="14" t="s">
        <v>328</v>
      </c>
      <c r="J54" s="14" t="s">
        <v>329</v>
      </c>
      <c r="K54" s="14" t="s">
        <v>303</v>
      </c>
      <c r="L54" s="14" t="s">
        <v>330</v>
      </c>
      <c r="M54" s="14" t="s">
        <v>331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/>
      <c r="H55" s="14" t="s">
        <v>332</v>
      </c>
      <c r="I55" s="14" t="s">
        <v>301</v>
      </c>
      <c r="J55" s="14" t="s">
        <v>307</v>
      </c>
      <c r="K55" s="14" t="s">
        <v>333</v>
      </c>
      <c r="L55" s="14" t="s">
        <v>304</v>
      </c>
      <c r="M55" s="14" t="s">
        <v>331</v>
      </c>
      <c r="N55" s="16"/>
    </row>
    <row r="56" ht="26.25" customHeight="1" spans="1:14">
      <c r="A56" s="14"/>
      <c r="B56" s="14"/>
      <c r="C56" s="14"/>
      <c r="D56" s="15"/>
      <c r="E56" s="14"/>
      <c r="F56" s="14"/>
      <c r="G56" s="14" t="s">
        <v>309</v>
      </c>
      <c r="H56" s="14" t="s">
        <v>334</v>
      </c>
      <c r="I56" s="14" t="s">
        <v>301</v>
      </c>
      <c r="J56" s="14" t="s">
        <v>307</v>
      </c>
      <c r="K56" s="14" t="s">
        <v>333</v>
      </c>
      <c r="L56" s="14" t="s">
        <v>304</v>
      </c>
      <c r="M56" s="14" t="s">
        <v>331</v>
      </c>
      <c r="N56" s="16"/>
    </row>
    <row r="57" ht="26.25" customHeight="1" spans="1:14">
      <c r="A57" s="14"/>
      <c r="B57" s="14"/>
      <c r="C57" s="14"/>
      <c r="D57" s="15"/>
      <c r="E57" s="14"/>
      <c r="F57" s="14" t="s">
        <v>313</v>
      </c>
      <c r="G57" s="14" t="s">
        <v>321</v>
      </c>
      <c r="H57" s="14" t="s">
        <v>335</v>
      </c>
      <c r="I57" s="14" t="s">
        <v>328</v>
      </c>
      <c r="J57" s="14" t="s">
        <v>329</v>
      </c>
      <c r="K57" s="14" t="s">
        <v>316</v>
      </c>
      <c r="L57" s="14" t="s">
        <v>304</v>
      </c>
      <c r="M57" s="14" t="s">
        <v>331</v>
      </c>
      <c r="N57" s="16"/>
    </row>
    <row r="58" ht="26.25" customHeight="1" spans="1:14">
      <c r="A58" s="14" t="s">
        <v>344</v>
      </c>
      <c r="B58" s="14" t="s">
        <v>247</v>
      </c>
      <c r="C58" s="14" t="s">
        <v>342</v>
      </c>
      <c r="D58" s="15">
        <v>3.939516</v>
      </c>
      <c r="E58" s="14" t="s">
        <v>297</v>
      </c>
      <c r="F58" s="14" t="s">
        <v>298</v>
      </c>
      <c r="G58" s="14" t="s">
        <v>305</v>
      </c>
      <c r="H58" s="14" t="s">
        <v>327</v>
      </c>
      <c r="I58" s="14" t="s">
        <v>328</v>
      </c>
      <c r="J58" s="14" t="s">
        <v>329</v>
      </c>
      <c r="K58" s="14" t="s">
        <v>303</v>
      </c>
      <c r="L58" s="14" t="s">
        <v>330</v>
      </c>
      <c r="M58" s="14" t="s">
        <v>331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/>
      <c r="H59" s="14" t="s">
        <v>332</v>
      </c>
      <c r="I59" s="14" t="s">
        <v>301</v>
      </c>
      <c r="J59" s="14" t="s">
        <v>307</v>
      </c>
      <c r="K59" s="14" t="s">
        <v>333</v>
      </c>
      <c r="L59" s="14" t="s">
        <v>304</v>
      </c>
      <c r="M59" s="14" t="s">
        <v>331</v>
      </c>
      <c r="N59" s="16"/>
    </row>
    <row r="60" ht="26.25" customHeight="1" spans="1:14">
      <c r="A60" s="14"/>
      <c r="B60" s="14"/>
      <c r="C60" s="14"/>
      <c r="D60" s="15"/>
      <c r="E60" s="14"/>
      <c r="F60" s="14"/>
      <c r="G60" s="14" t="s">
        <v>309</v>
      </c>
      <c r="H60" s="14" t="s">
        <v>334</v>
      </c>
      <c r="I60" s="14" t="s">
        <v>301</v>
      </c>
      <c r="J60" s="14" t="s">
        <v>307</v>
      </c>
      <c r="K60" s="14" t="s">
        <v>333</v>
      </c>
      <c r="L60" s="14" t="s">
        <v>304</v>
      </c>
      <c r="M60" s="14" t="s">
        <v>331</v>
      </c>
      <c r="N60" s="16"/>
    </row>
    <row r="61" ht="26.25" customHeight="1" spans="1:14">
      <c r="A61" s="14"/>
      <c r="B61" s="14"/>
      <c r="C61" s="14"/>
      <c r="D61" s="15"/>
      <c r="E61" s="14"/>
      <c r="F61" s="14" t="s">
        <v>313</v>
      </c>
      <c r="G61" s="14" t="s">
        <v>321</v>
      </c>
      <c r="H61" s="14" t="s">
        <v>335</v>
      </c>
      <c r="I61" s="14" t="s">
        <v>328</v>
      </c>
      <c r="J61" s="14" t="s">
        <v>329</v>
      </c>
      <c r="K61" s="14" t="s">
        <v>316</v>
      </c>
      <c r="L61" s="14" t="s">
        <v>304</v>
      </c>
      <c r="M61" s="14" t="s">
        <v>331</v>
      </c>
      <c r="N61" s="16"/>
    </row>
    <row r="62" ht="26.25" customHeight="1" spans="1:14">
      <c r="A62" s="14" t="s">
        <v>345</v>
      </c>
      <c r="B62" s="14" t="s">
        <v>247</v>
      </c>
      <c r="C62" s="14" t="s">
        <v>342</v>
      </c>
      <c r="D62" s="15">
        <v>0.3003</v>
      </c>
      <c r="E62" s="14" t="s">
        <v>297</v>
      </c>
      <c r="F62" s="14" t="s">
        <v>298</v>
      </c>
      <c r="G62" s="14" t="s">
        <v>305</v>
      </c>
      <c r="H62" s="14" t="s">
        <v>327</v>
      </c>
      <c r="I62" s="14" t="s">
        <v>328</v>
      </c>
      <c r="J62" s="14" t="s">
        <v>329</v>
      </c>
      <c r="K62" s="14" t="s">
        <v>303</v>
      </c>
      <c r="L62" s="14" t="s">
        <v>330</v>
      </c>
      <c r="M62" s="14" t="s">
        <v>331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/>
      <c r="H63" s="14" t="s">
        <v>332</v>
      </c>
      <c r="I63" s="14" t="s">
        <v>301</v>
      </c>
      <c r="J63" s="14" t="s">
        <v>307</v>
      </c>
      <c r="K63" s="14" t="s">
        <v>333</v>
      </c>
      <c r="L63" s="14" t="s">
        <v>304</v>
      </c>
      <c r="M63" s="14" t="s">
        <v>331</v>
      </c>
      <c r="N63" s="16"/>
    </row>
    <row r="64" ht="26.25" customHeight="1" spans="1:14">
      <c r="A64" s="14"/>
      <c r="B64" s="14"/>
      <c r="C64" s="14"/>
      <c r="D64" s="15"/>
      <c r="E64" s="14"/>
      <c r="F64" s="14"/>
      <c r="G64" s="14" t="s">
        <v>309</v>
      </c>
      <c r="H64" s="14" t="s">
        <v>334</v>
      </c>
      <c r="I64" s="14" t="s">
        <v>301</v>
      </c>
      <c r="J64" s="14" t="s">
        <v>307</v>
      </c>
      <c r="K64" s="14" t="s">
        <v>333</v>
      </c>
      <c r="L64" s="14" t="s">
        <v>304</v>
      </c>
      <c r="M64" s="14" t="s">
        <v>331</v>
      </c>
      <c r="N64" s="16"/>
    </row>
    <row r="65" ht="26.25" customHeight="1" spans="1:14">
      <c r="A65" s="14"/>
      <c r="B65" s="14"/>
      <c r="C65" s="14"/>
      <c r="D65" s="15"/>
      <c r="E65" s="14"/>
      <c r="F65" s="14" t="s">
        <v>313</v>
      </c>
      <c r="G65" s="14" t="s">
        <v>321</v>
      </c>
      <c r="H65" s="14" t="s">
        <v>335</v>
      </c>
      <c r="I65" s="14" t="s">
        <v>328</v>
      </c>
      <c r="J65" s="14" t="s">
        <v>329</v>
      </c>
      <c r="K65" s="14" t="s">
        <v>316</v>
      </c>
      <c r="L65" s="14" t="s">
        <v>304</v>
      </c>
      <c r="M65" s="14" t="s">
        <v>331</v>
      </c>
      <c r="N65" s="16"/>
    </row>
    <row r="66" ht="26.25" customHeight="1" spans="1:14">
      <c r="A66" s="14" t="s">
        <v>346</v>
      </c>
      <c r="B66" s="14" t="s">
        <v>247</v>
      </c>
      <c r="C66" s="14" t="s">
        <v>342</v>
      </c>
      <c r="D66" s="15">
        <v>22.0344</v>
      </c>
      <c r="E66" s="14" t="s">
        <v>297</v>
      </c>
      <c r="F66" s="14" t="s">
        <v>298</v>
      </c>
      <c r="G66" s="14" t="s">
        <v>305</v>
      </c>
      <c r="H66" s="14" t="s">
        <v>327</v>
      </c>
      <c r="I66" s="14" t="s">
        <v>328</v>
      </c>
      <c r="J66" s="14" t="s">
        <v>329</v>
      </c>
      <c r="K66" s="14" t="s">
        <v>303</v>
      </c>
      <c r="L66" s="14" t="s">
        <v>330</v>
      </c>
      <c r="M66" s="14" t="s">
        <v>331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/>
      <c r="H67" s="14" t="s">
        <v>332</v>
      </c>
      <c r="I67" s="14" t="s">
        <v>301</v>
      </c>
      <c r="J67" s="14" t="s">
        <v>307</v>
      </c>
      <c r="K67" s="14" t="s">
        <v>333</v>
      </c>
      <c r="L67" s="14" t="s">
        <v>304</v>
      </c>
      <c r="M67" s="14" t="s">
        <v>331</v>
      </c>
      <c r="N67" s="16"/>
    </row>
    <row r="68" ht="26.25" customHeight="1" spans="1:14">
      <c r="A68" s="14"/>
      <c r="B68" s="14"/>
      <c r="C68" s="14"/>
      <c r="D68" s="15"/>
      <c r="E68" s="14"/>
      <c r="F68" s="14"/>
      <c r="G68" s="14" t="s">
        <v>309</v>
      </c>
      <c r="H68" s="14" t="s">
        <v>334</v>
      </c>
      <c r="I68" s="14" t="s">
        <v>301</v>
      </c>
      <c r="J68" s="14" t="s">
        <v>307</v>
      </c>
      <c r="K68" s="14" t="s">
        <v>333</v>
      </c>
      <c r="L68" s="14" t="s">
        <v>304</v>
      </c>
      <c r="M68" s="14" t="s">
        <v>331</v>
      </c>
      <c r="N68" s="16"/>
    </row>
    <row r="69" ht="26.25" customHeight="1" spans="1:14">
      <c r="A69" s="14"/>
      <c r="B69" s="14"/>
      <c r="C69" s="14"/>
      <c r="D69" s="15"/>
      <c r="E69" s="14"/>
      <c r="F69" s="14" t="s">
        <v>313</v>
      </c>
      <c r="G69" s="14" t="s">
        <v>321</v>
      </c>
      <c r="H69" s="14" t="s">
        <v>335</v>
      </c>
      <c r="I69" s="14" t="s">
        <v>328</v>
      </c>
      <c r="J69" s="14" t="s">
        <v>329</v>
      </c>
      <c r="K69" s="14" t="s">
        <v>316</v>
      </c>
      <c r="L69" s="14" t="s">
        <v>304</v>
      </c>
      <c r="M69" s="14" t="s">
        <v>331</v>
      </c>
      <c r="N69" s="16"/>
    </row>
    <row r="70" ht="26.25" customHeight="1" spans="1:14">
      <c r="A70" s="14" t="s">
        <v>347</v>
      </c>
      <c r="B70" s="14" t="s">
        <v>247</v>
      </c>
      <c r="C70" s="14" t="s">
        <v>342</v>
      </c>
      <c r="D70" s="15">
        <v>0.054</v>
      </c>
      <c r="E70" s="14" t="s">
        <v>297</v>
      </c>
      <c r="F70" s="14" t="s">
        <v>298</v>
      </c>
      <c r="G70" s="14" t="s">
        <v>305</v>
      </c>
      <c r="H70" s="14" t="s">
        <v>327</v>
      </c>
      <c r="I70" s="14" t="s">
        <v>328</v>
      </c>
      <c r="J70" s="14" t="s">
        <v>329</v>
      </c>
      <c r="K70" s="14" t="s">
        <v>303</v>
      </c>
      <c r="L70" s="14" t="s">
        <v>330</v>
      </c>
      <c r="M70" s="14" t="s">
        <v>331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/>
      <c r="H71" s="14" t="s">
        <v>332</v>
      </c>
      <c r="I71" s="14" t="s">
        <v>301</v>
      </c>
      <c r="J71" s="14" t="s">
        <v>307</v>
      </c>
      <c r="K71" s="14" t="s">
        <v>333</v>
      </c>
      <c r="L71" s="14" t="s">
        <v>304</v>
      </c>
      <c r="M71" s="14" t="s">
        <v>331</v>
      </c>
      <c r="N71" s="16"/>
    </row>
    <row r="72" ht="26.25" customHeight="1" spans="1:14">
      <c r="A72" s="14"/>
      <c r="B72" s="14"/>
      <c r="C72" s="14"/>
      <c r="D72" s="15"/>
      <c r="E72" s="14"/>
      <c r="F72" s="14"/>
      <c r="G72" s="14" t="s">
        <v>309</v>
      </c>
      <c r="H72" s="14" t="s">
        <v>334</v>
      </c>
      <c r="I72" s="14" t="s">
        <v>301</v>
      </c>
      <c r="J72" s="14" t="s">
        <v>307</v>
      </c>
      <c r="K72" s="14" t="s">
        <v>333</v>
      </c>
      <c r="L72" s="14" t="s">
        <v>304</v>
      </c>
      <c r="M72" s="14" t="s">
        <v>331</v>
      </c>
      <c r="N72" s="16"/>
    </row>
    <row r="73" ht="26.25" customHeight="1" spans="1:14">
      <c r="A73" s="14"/>
      <c r="B73" s="14"/>
      <c r="C73" s="14"/>
      <c r="D73" s="15"/>
      <c r="E73" s="14"/>
      <c r="F73" s="14" t="s">
        <v>313</v>
      </c>
      <c r="G73" s="14" t="s">
        <v>321</v>
      </c>
      <c r="H73" s="14" t="s">
        <v>335</v>
      </c>
      <c r="I73" s="14" t="s">
        <v>328</v>
      </c>
      <c r="J73" s="14" t="s">
        <v>329</v>
      </c>
      <c r="K73" s="14" t="s">
        <v>316</v>
      </c>
      <c r="L73" s="14" t="s">
        <v>304</v>
      </c>
      <c r="M73" s="14" t="s">
        <v>331</v>
      </c>
      <c r="N73" s="16"/>
    </row>
    <row r="74" ht="26.25" customHeight="1" spans="1:14">
      <c r="A74" s="14" t="s">
        <v>348</v>
      </c>
      <c r="B74" s="14" t="s">
        <v>247</v>
      </c>
      <c r="C74" s="14" t="s">
        <v>342</v>
      </c>
      <c r="D74" s="15">
        <v>5.947632</v>
      </c>
      <c r="E74" s="14" t="s">
        <v>297</v>
      </c>
      <c r="F74" s="14" t="s">
        <v>298</v>
      </c>
      <c r="G74" s="14" t="s">
        <v>305</v>
      </c>
      <c r="H74" s="14" t="s">
        <v>327</v>
      </c>
      <c r="I74" s="14" t="s">
        <v>328</v>
      </c>
      <c r="J74" s="14" t="s">
        <v>329</v>
      </c>
      <c r="K74" s="14" t="s">
        <v>303</v>
      </c>
      <c r="L74" s="14" t="s">
        <v>330</v>
      </c>
      <c r="M74" s="14" t="s">
        <v>331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/>
      <c r="H75" s="14" t="s">
        <v>332</v>
      </c>
      <c r="I75" s="14" t="s">
        <v>301</v>
      </c>
      <c r="J75" s="14" t="s">
        <v>307</v>
      </c>
      <c r="K75" s="14" t="s">
        <v>333</v>
      </c>
      <c r="L75" s="14" t="s">
        <v>304</v>
      </c>
      <c r="M75" s="14" t="s">
        <v>331</v>
      </c>
      <c r="N75" s="16"/>
    </row>
    <row r="76" ht="26.25" customHeight="1" spans="1:14">
      <c r="A76" s="14"/>
      <c r="B76" s="14"/>
      <c r="C76" s="14"/>
      <c r="D76" s="15"/>
      <c r="E76" s="14"/>
      <c r="F76" s="14"/>
      <c r="G76" s="14" t="s">
        <v>309</v>
      </c>
      <c r="H76" s="14" t="s">
        <v>334</v>
      </c>
      <c r="I76" s="14" t="s">
        <v>301</v>
      </c>
      <c r="J76" s="14" t="s">
        <v>307</v>
      </c>
      <c r="K76" s="14" t="s">
        <v>333</v>
      </c>
      <c r="L76" s="14" t="s">
        <v>304</v>
      </c>
      <c r="M76" s="14" t="s">
        <v>331</v>
      </c>
      <c r="N76" s="16"/>
    </row>
    <row r="77" ht="26.25" customHeight="1" spans="1:14">
      <c r="A77" s="14"/>
      <c r="B77" s="14"/>
      <c r="C77" s="14"/>
      <c r="D77" s="15"/>
      <c r="E77" s="14"/>
      <c r="F77" s="14" t="s">
        <v>313</v>
      </c>
      <c r="G77" s="14" t="s">
        <v>321</v>
      </c>
      <c r="H77" s="14" t="s">
        <v>335</v>
      </c>
      <c r="I77" s="14" t="s">
        <v>328</v>
      </c>
      <c r="J77" s="14" t="s">
        <v>329</v>
      </c>
      <c r="K77" s="14" t="s">
        <v>316</v>
      </c>
      <c r="L77" s="14" t="s">
        <v>304</v>
      </c>
      <c r="M77" s="14" t="s">
        <v>331</v>
      </c>
      <c r="N77" s="16"/>
    </row>
    <row r="78" ht="26.25" customHeight="1" spans="1:14">
      <c r="A78" s="14" t="s">
        <v>349</v>
      </c>
      <c r="B78" s="14" t="s">
        <v>247</v>
      </c>
      <c r="C78" s="14" t="s">
        <v>342</v>
      </c>
      <c r="D78" s="15">
        <v>0.074364</v>
      </c>
      <c r="E78" s="14" t="s">
        <v>297</v>
      </c>
      <c r="F78" s="14" t="s">
        <v>298</v>
      </c>
      <c r="G78" s="14" t="s">
        <v>299</v>
      </c>
      <c r="H78" s="14" t="s">
        <v>350</v>
      </c>
      <c r="I78" s="14" t="s">
        <v>301</v>
      </c>
      <c r="J78" s="14" t="s">
        <v>307</v>
      </c>
      <c r="K78" s="14" t="s">
        <v>351</v>
      </c>
      <c r="L78" s="14" t="s">
        <v>352</v>
      </c>
      <c r="M78" s="14" t="s">
        <v>303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305</v>
      </c>
      <c r="H79" s="14" t="s">
        <v>353</v>
      </c>
      <c r="I79" s="14" t="s">
        <v>301</v>
      </c>
      <c r="J79" s="14" t="s">
        <v>307</v>
      </c>
      <c r="K79" s="14" t="s">
        <v>308</v>
      </c>
      <c r="L79" s="14" t="s">
        <v>304</v>
      </c>
      <c r="M79" s="14" t="s">
        <v>308</v>
      </c>
      <c r="N79" s="16"/>
    </row>
    <row r="80" ht="26.25" customHeight="1" spans="1:14">
      <c r="A80" s="14"/>
      <c r="B80" s="14"/>
      <c r="C80" s="14"/>
      <c r="D80" s="15"/>
      <c r="E80" s="14"/>
      <c r="F80" s="14"/>
      <c r="G80" s="14" t="s">
        <v>309</v>
      </c>
      <c r="H80" s="14" t="s">
        <v>354</v>
      </c>
      <c r="I80" s="14" t="s">
        <v>301</v>
      </c>
      <c r="J80" s="14" t="s">
        <v>302</v>
      </c>
      <c r="K80" s="14" t="s">
        <v>333</v>
      </c>
      <c r="L80" s="14" t="s">
        <v>304</v>
      </c>
      <c r="M80" s="14" t="s">
        <v>303</v>
      </c>
      <c r="N80" s="16"/>
    </row>
    <row r="81" ht="26.25" customHeight="1" spans="1:14">
      <c r="A81" s="14"/>
      <c r="B81" s="14"/>
      <c r="C81" s="14"/>
      <c r="D81" s="15"/>
      <c r="E81" s="14"/>
      <c r="F81" s="14"/>
      <c r="G81" s="14" t="s">
        <v>311</v>
      </c>
      <c r="H81" s="14" t="s">
        <v>355</v>
      </c>
      <c r="I81" s="14" t="s">
        <v>301</v>
      </c>
      <c r="J81" s="14" t="s">
        <v>307</v>
      </c>
      <c r="K81" s="14" t="s">
        <v>356</v>
      </c>
      <c r="L81" s="14" t="s">
        <v>330</v>
      </c>
      <c r="M81" s="14" t="s">
        <v>308</v>
      </c>
      <c r="N81" s="16"/>
    </row>
    <row r="82" ht="26.25" customHeight="1" spans="1:14">
      <c r="A82" s="14"/>
      <c r="B82" s="14"/>
      <c r="C82" s="14"/>
      <c r="D82" s="15"/>
      <c r="E82" s="14"/>
      <c r="F82" s="14" t="s">
        <v>313</v>
      </c>
      <c r="G82" s="14" t="s">
        <v>314</v>
      </c>
      <c r="H82" s="14" t="s">
        <v>357</v>
      </c>
      <c r="I82" s="14" t="s">
        <v>301</v>
      </c>
      <c r="J82" s="14" t="s">
        <v>302</v>
      </c>
      <c r="K82" s="14" t="s">
        <v>358</v>
      </c>
      <c r="L82" s="14" t="s">
        <v>304</v>
      </c>
      <c r="M82" s="14" t="s">
        <v>303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317</v>
      </c>
      <c r="H83" s="14" t="s">
        <v>359</v>
      </c>
      <c r="I83" s="14" t="s">
        <v>301</v>
      </c>
      <c r="J83" s="14" t="s">
        <v>302</v>
      </c>
      <c r="K83" s="14" t="s">
        <v>358</v>
      </c>
      <c r="L83" s="14" t="s">
        <v>304</v>
      </c>
      <c r="M83" s="14" t="s">
        <v>316</v>
      </c>
      <c r="N83" s="16"/>
    </row>
    <row r="84" ht="26.25" customHeight="1" spans="1:14">
      <c r="A84" s="14"/>
      <c r="B84" s="14"/>
      <c r="C84" s="14"/>
      <c r="D84" s="15"/>
      <c r="E84" s="14"/>
      <c r="F84" s="14"/>
      <c r="G84" s="14" t="s">
        <v>319</v>
      </c>
      <c r="H84" s="14" t="s">
        <v>360</v>
      </c>
      <c r="I84" s="14" t="s">
        <v>301</v>
      </c>
      <c r="J84" s="14" t="s">
        <v>302</v>
      </c>
      <c r="K84" s="14" t="s">
        <v>361</v>
      </c>
      <c r="L84" s="14" t="s">
        <v>304</v>
      </c>
      <c r="M84" s="14" t="s">
        <v>316</v>
      </c>
      <c r="N84" s="16"/>
    </row>
    <row r="85" ht="26.25" customHeight="1" spans="1:14">
      <c r="A85" s="14"/>
      <c r="B85" s="14"/>
      <c r="C85" s="14"/>
      <c r="D85" s="15"/>
      <c r="E85" s="14"/>
      <c r="F85" s="14"/>
      <c r="G85" s="14" t="s">
        <v>321</v>
      </c>
      <c r="H85" s="14" t="s">
        <v>362</v>
      </c>
      <c r="I85" s="14" t="s">
        <v>328</v>
      </c>
      <c r="J85" s="14" t="s">
        <v>329</v>
      </c>
      <c r="K85" s="14" t="s">
        <v>316</v>
      </c>
      <c r="L85" s="14" t="s">
        <v>304</v>
      </c>
      <c r="M85" s="14" t="s">
        <v>303</v>
      </c>
      <c r="N85" s="16"/>
    </row>
    <row r="86" ht="26.25" customHeight="1" spans="1:14">
      <c r="A86" s="14"/>
      <c r="B86" s="14"/>
      <c r="C86" s="14"/>
      <c r="D86" s="15"/>
      <c r="E86" s="14"/>
      <c r="F86" s="14" t="s">
        <v>323</v>
      </c>
      <c r="G86" s="14" t="s">
        <v>324</v>
      </c>
      <c r="H86" s="14" t="s">
        <v>363</v>
      </c>
      <c r="I86" s="14" t="s">
        <v>301</v>
      </c>
      <c r="J86" s="14" t="s">
        <v>302</v>
      </c>
      <c r="K86" s="14" t="s">
        <v>358</v>
      </c>
      <c r="L86" s="14" t="s">
        <v>304</v>
      </c>
      <c r="M86" s="14" t="s">
        <v>303</v>
      </c>
      <c r="N86" s="16"/>
    </row>
    <row r="87" ht="26.25" customHeight="1" spans="1:14">
      <c r="A87" s="14" t="s">
        <v>364</v>
      </c>
      <c r="B87" s="14" t="s">
        <v>247</v>
      </c>
      <c r="C87" s="14" t="s">
        <v>365</v>
      </c>
      <c r="D87" s="15">
        <v>9.36</v>
      </c>
      <c r="E87" s="14" t="s">
        <v>297</v>
      </c>
      <c r="F87" s="14" t="s">
        <v>298</v>
      </c>
      <c r="G87" s="14" t="s">
        <v>305</v>
      </c>
      <c r="H87" s="14" t="s">
        <v>327</v>
      </c>
      <c r="I87" s="14" t="s">
        <v>328</v>
      </c>
      <c r="J87" s="14" t="s">
        <v>329</v>
      </c>
      <c r="K87" s="14" t="s">
        <v>303</v>
      </c>
      <c r="L87" s="14" t="s">
        <v>330</v>
      </c>
      <c r="M87" s="14" t="s">
        <v>331</v>
      </c>
      <c r="N87" s="16"/>
    </row>
    <row r="88" ht="26.25" customHeight="1" spans="1:14">
      <c r="A88" s="14"/>
      <c r="B88" s="14"/>
      <c r="C88" s="14"/>
      <c r="D88" s="15"/>
      <c r="E88" s="14"/>
      <c r="F88" s="14"/>
      <c r="G88" s="14"/>
      <c r="H88" s="14" t="s">
        <v>332</v>
      </c>
      <c r="I88" s="14" t="s">
        <v>301</v>
      </c>
      <c r="J88" s="14" t="s">
        <v>307</v>
      </c>
      <c r="K88" s="14" t="s">
        <v>333</v>
      </c>
      <c r="L88" s="14" t="s">
        <v>304</v>
      </c>
      <c r="M88" s="14" t="s">
        <v>331</v>
      </c>
      <c r="N88" s="16"/>
    </row>
    <row r="89" ht="26.25" customHeight="1" spans="1:14">
      <c r="A89" s="14"/>
      <c r="B89" s="14"/>
      <c r="C89" s="14"/>
      <c r="D89" s="15"/>
      <c r="E89" s="14"/>
      <c r="F89" s="14"/>
      <c r="G89" s="14" t="s">
        <v>309</v>
      </c>
      <c r="H89" s="14" t="s">
        <v>334</v>
      </c>
      <c r="I89" s="14" t="s">
        <v>301</v>
      </c>
      <c r="J89" s="14" t="s">
        <v>307</v>
      </c>
      <c r="K89" s="14" t="s">
        <v>333</v>
      </c>
      <c r="L89" s="14" t="s">
        <v>304</v>
      </c>
      <c r="M89" s="14" t="s">
        <v>331</v>
      </c>
      <c r="N89" s="16"/>
    </row>
    <row r="90" ht="26.25" customHeight="1" spans="1:14">
      <c r="A90" s="14"/>
      <c r="B90" s="14"/>
      <c r="C90" s="14"/>
      <c r="D90" s="15"/>
      <c r="E90" s="14"/>
      <c r="F90" s="14" t="s">
        <v>313</v>
      </c>
      <c r="G90" s="14" t="s">
        <v>321</v>
      </c>
      <c r="H90" s="14" t="s">
        <v>335</v>
      </c>
      <c r="I90" s="14" t="s">
        <v>328</v>
      </c>
      <c r="J90" s="14" t="s">
        <v>329</v>
      </c>
      <c r="K90" s="14" t="s">
        <v>316</v>
      </c>
      <c r="L90" s="14" t="s">
        <v>304</v>
      </c>
      <c r="M90" s="14" t="s">
        <v>331</v>
      </c>
      <c r="N90" s="16"/>
    </row>
    <row r="91" ht="26.25" customHeight="1" spans="1:14">
      <c r="A91" s="14" t="s">
        <v>217</v>
      </c>
      <c r="B91" s="14" t="s">
        <v>247</v>
      </c>
      <c r="C91" s="14" t="s">
        <v>365</v>
      </c>
      <c r="D91" s="15">
        <v>4.806994</v>
      </c>
      <c r="E91" s="14" t="s">
        <v>297</v>
      </c>
      <c r="F91" s="14" t="s">
        <v>298</v>
      </c>
      <c r="G91" s="14" t="s">
        <v>305</v>
      </c>
      <c r="H91" s="14" t="s">
        <v>327</v>
      </c>
      <c r="I91" s="14" t="s">
        <v>328</v>
      </c>
      <c r="J91" s="14" t="s">
        <v>329</v>
      </c>
      <c r="K91" s="14" t="s">
        <v>303</v>
      </c>
      <c r="L91" s="14" t="s">
        <v>330</v>
      </c>
      <c r="M91" s="14" t="s">
        <v>331</v>
      </c>
      <c r="N91" s="16"/>
    </row>
    <row r="92" ht="26.25" customHeight="1" spans="1:14">
      <c r="A92" s="14"/>
      <c r="B92" s="14"/>
      <c r="C92" s="14"/>
      <c r="D92" s="15"/>
      <c r="E92" s="14"/>
      <c r="F92" s="14"/>
      <c r="G92" s="14"/>
      <c r="H92" s="14" t="s">
        <v>332</v>
      </c>
      <c r="I92" s="14" t="s">
        <v>301</v>
      </c>
      <c r="J92" s="14" t="s">
        <v>307</v>
      </c>
      <c r="K92" s="14" t="s">
        <v>333</v>
      </c>
      <c r="L92" s="14" t="s">
        <v>304</v>
      </c>
      <c r="M92" s="14" t="s">
        <v>331</v>
      </c>
      <c r="N92" s="16"/>
    </row>
    <row r="93" ht="26.25" customHeight="1" spans="1:14">
      <c r="A93" s="14"/>
      <c r="B93" s="14"/>
      <c r="C93" s="14"/>
      <c r="D93" s="15"/>
      <c r="E93" s="14"/>
      <c r="F93" s="14"/>
      <c r="G93" s="14" t="s">
        <v>309</v>
      </c>
      <c r="H93" s="14" t="s">
        <v>334</v>
      </c>
      <c r="I93" s="14" t="s">
        <v>301</v>
      </c>
      <c r="J93" s="14" t="s">
        <v>307</v>
      </c>
      <c r="K93" s="14" t="s">
        <v>333</v>
      </c>
      <c r="L93" s="14" t="s">
        <v>304</v>
      </c>
      <c r="M93" s="14" t="s">
        <v>331</v>
      </c>
      <c r="N93" s="16"/>
    </row>
    <row r="94" ht="26.25" customHeight="1" spans="1:14">
      <c r="A94" s="14"/>
      <c r="B94" s="14"/>
      <c r="C94" s="14"/>
      <c r="D94" s="15"/>
      <c r="E94" s="14"/>
      <c r="F94" s="14" t="s">
        <v>313</v>
      </c>
      <c r="G94" s="14" t="s">
        <v>321</v>
      </c>
      <c r="H94" s="14" t="s">
        <v>335</v>
      </c>
      <c r="I94" s="14" t="s">
        <v>328</v>
      </c>
      <c r="J94" s="14" t="s">
        <v>329</v>
      </c>
      <c r="K94" s="14" t="s">
        <v>316</v>
      </c>
      <c r="L94" s="14" t="s">
        <v>304</v>
      </c>
      <c r="M94" s="14" t="s">
        <v>331</v>
      </c>
      <c r="N94" s="16"/>
    </row>
    <row r="95" ht="26.25" customHeight="1" spans="1:14">
      <c r="A95" s="14" t="s">
        <v>366</v>
      </c>
      <c r="B95" s="14" t="s">
        <v>247</v>
      </c>
      <c r="C95" s="14" t="s">
        <v>365</v>
      </c>
      <c r="D95" s="15">
        <v>3.6</v>
      </c>
      <c r="E95" s="14" t="s">
        <v>297</v>
      </c>
      <c r="F95" s="14" t="s">
        <v>298</v>
      </c>
      <c r="G95" s="14" t="s">
        <v>305</v>
      </c>
      <c r="H95" s="14" t="s">
        <v>327</v>
      </c>
      <c r="I95" s="14" t="s">
        <v>328</v>
      </c>
      <c r="J95" s="14" t="s">
        <v>329</v>
      </c>
      <c r="K95" s="14" t="s">
        <v>303</v>
      </c>
      <c r="L95" s="14" t="s">
        <v>330</v>
      </c>
      <c r="M95" s="14" t="s">
        <v>331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332</v>
      </c>
      <c r="I96" s="14" t="s">
        <v>301</v>
      </c>
      <c r="J96" s="14" t="s">
        <v>307</v>
      </c>
      <c r="K96" s="14" t="s">
        <v>333</v>
      </c>
      <c r="L96" s="14" t="s">
        <v>304</v>
      </c>
      <c r="M96" s="14" t="s">
        <v>331</v>
      </c>
      <c r="N96" s="16"/>
    </row>
    <row r="97" ht="26.25" customHeight="1" spans="1:14">
      <c r="A97" s="14"/>
      <c r="B97" s="14"/>
      <c r="C97" s="14"/>
      <c r="D97" s="15"/>
      <c r="E97" s="14"/>
      <c r="F97" s="14"/>
      <c r="G97" s="14" t="s">
        <v>309</v>
      </c>
      <c r="H97" s="14" t="s">
        <v>334</v>
      </c>
      <c r="I97" s="14" t="s">
        <v>301</v>
      </c>
      <c r="J97" s="14" t="s">
        <v>307</v>
      </c>
      <c r="K97" s="14" t="s">
        <v>333</v>
      </c>
      <c r="L97" s="14" t="s">
        <v>304</v>
      </c>
      <c r="M97" s="14" t="s">
        <v>331</v>
      </c>
      <c r="N97" s="16"/>
    </row>
    <row r="98" ht="26.25" customHeight="1" spans="1:14">
      <c r="A98" s="14"/>
      <c r="B98" s="14"/>
      <c r="C98" s="14"/>
      <c r="D98" s="15"/>
      <c r="E98" s="14"/>
      <c r="F98" s="14" t="s">
        <v>313</v>
      </c>
      <c r="G98" s="14" t="s">
        <v>321</v>
      </c>
      <c r="H98" s="14" t="s">
        <v>335</v>
      </c>
      <c r="I98" s="14" t="s">
        <v>328</v>
      </c>
      <c r="J98" s="14" t="s">
        <v>329</v>
      </c>
      <c r="K98" s="14" t="s">
        <v>316</v>
      </c>
      <c r="L98" s="14" t="s">
        <v>304</v>
      </c>
      <c r="M98" s="14" t="s">
        <v>331</v>
      </c>
      <c r="N98" s="16"/>
    </row>
    <row r="99" ht="26.25" customHeight="1" spans="1:14">
      <c r="A99" s="14" t="s">
        <v>367</v>
      </c>
      <c r="B99" s="14" t="s">
        <v>247</v>
      </c>
      <c r="C99" s="14" t="s">
        <v>365</v>
      </c>
      <c r="D99" s="15">
        <v>0.108</v>
      </c>
      <c r="E99" s="14" t="s">
        <v>297</v>
      </c>
      <c r="F99" s="14" t="s">
        <v>298</v>
      </c>
      <c r="G99" s="14" t="s">
        <v>305</v>
      </c>
      <c r="H99" s="14" t="s">
        <v>327</v>
      </c>
      <c r="I99" s="14" t="s">
        <v>328</v>
      </c>
      <c r="J99" s="14" t="s">
        <v>329</v>
      </c>
      <c r="K99" s="14" t="s">
        <v>303</v>
      </c>
      <c r="L99" s="14" t="s">
        <v>330</v>
      </c>
      <c r="M99" s="14" t="s">
        <v>331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/>
      <c r="H100" s="14" t="s">
        <v>332</v>
      </c>
      <c r="I100" s="14" t="s">
        <v>301</v>
      </c>
      <c r="J100" s="14" t="s">
        <v>307</v>
      </c>
      <c r="K100" s="14" t="s">
        <v>333</v>
      </c>
      <c r="L100" s="14" t="s">
        <v>304</v>
      </c>
      <c r="M100" s="14" t="s">
        <v>331</v>
      </c>
      <c r="N100" s="16"/>
    </row>
    <row r="101" ht="26.25" customHeight="1" spans="1:14">
      <c r="A101" s="14"/>
      <c r="B101" s="14"/>
      <c r="C101" s="14"/>
      <c r="D101" s="15"/>
      <c r="E101" s="14"/>
      <c r="F101" s="14"/>
      <c r="G101" s="14" t="s">
        <v>309</v>
      </c>
      <c r="H101" s="14" t="s">
        <v>334</v>
      </c>
      <c r="I101" s="14" t="s">
        <v>301</v>
      </c>
      <c r="J101" s="14" t="s">
        <v>307</v>
      </c>
      <c r="K101" s="14" t="s">
        <v>333</v>
      </c>
      <c r="L101" s="14" t="s">
        <v>304</v>
      </c>
      <c r="M101" s="14" t="s">
        <v>331</v>
      </c>
      <c r="N101" s="16"/>
    </row>
    <row r="102" ht="26.25" customHeight="1" spans="1:14">
      <c r="A102" s="14"/>
      <c r="B102" s="14"/>
      <c r="C102" s="14"/>
      <c r="D102" s="15"/>
      <c r="E102" s="14"/>
      <c r="F102" s="14" t="s">
        <v>313</v>
      </c>
      <c r="G102" s="14" t="s">
        <v>321</v>
      </c>
      <c r="H102" s="14" t="s">
        <v>335</v>
      </c>
      <c r="I102" s="14" t="s">
        <v>328</v>
      </c>
      <c r="J102" s="14" t="s">
        <v>329</v>
      </c>
      <c r="K102" s="14" t="s">
        <v>316</v>
      </c>
      <c r="L102" s="14" t="s">
        <v>304</v>
      </c>
      <c r="M102" s="14" t="s">
        <v>331</v>
      </c>
      <c r="N102" s="16"/>
    </row>
    <row r="103" ht="26.25" customHeight="1" spans="1:14">
      <c r="A103" s="14" t="s">
        <v>368</v>
      </c>
      <c r="B103" s="14" t="s">
        <v>247</v>
      </c>
      <c r="C103" s="14" t="s">
        <v>365</v>
      </c>
      <c r="D103" s="15">
        <v>0.18</v>
      </c>
      <c r="E103" s="14" t="s">
        <v>297</v>
      </c>
      <c r="F103" s="14" t="s">
        <v>298</v>
      </c>
      <c r="G103" s="14" t="s">
        <v>305</v>
      </c>
      <c r="H103" s="14" t="s">
        <v>327</v>
      </c>
      <c r="I103" s="14" t="s">
        <v>328</v>
      </c>
      <c r="J103" s="14" t="s">
        <v>329</v>
      </c>
      <c r="K103" s="14" t="s">
        <v>303</v>
      </c>
      <c r="L103" s="14" t="s">
        <v>330</v>
      </c>
      <c r="M103" s="14" t="s">
        <v>331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332</v>
      </c>
      <c r="I104" s="14" t="s">
        <v>301</v>
      </c>
      <c r="J104" s="14" t="s">
        <v>307</v>
      </c>
      <c r="K104" s="14" t="s">
        <v>333</v>
      </c>
      <c r="L104" s="14" t="s">
        <v>304</v>
      </c>
      <c r="M104" s="14" t="s">
        <v>331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 t="s">
        <v>309</v>
      </c>
      <c r="H105" s="14" t="s">
        <v>334</v>
      </c>
      <c r="I105" s="14" t="s">
        <v>301</v>
      </c>
      <c r="J105" s="14" t="s">
        <v>307</v>
      </c>
      <c r="K105" s="14" t="s">
        <v>333</v>
      </c>
      <c r="L105" s="14" t="s">
        <v>304</v>
      </c>
      <c r="M105" s="14" t="s">
        <v>331</v>
      </c>
      <c r="N105" s="16"/>
    </row>
    <row r="106" ht="26.25" customHeight="1" spans="1:14">
      <c r="A106" s="14"/>
      <c r="B106" s="14"/>
      <c r="C106" s="14"/>
      <c r="D106" s="15"/>
      <c r="E106" s="14"/>
      <c r="F106" s="14" t="s">
        <v>313</v>
      </c>
      <c r="G106" s="14" t="s">
        <v>321</v>
      </c>
      <c r="H106" s="14" t="s">
        <v>335</v>
      </c>
      <c r="I106" s="14" t="s">
        <v>328</v>
      </c>
      <c r="J106" s="14" t="s">
        <v>329</v>
      </c>
      <c r="K106" s="14" t="s">
        <v>316</v>
      </c>
      <c r="L106" s="14" t="s">
        <v>304</v>
      </c>
      <c r="M106" s="14" t="s">
        <v>331</v>
      </c>
      <c r="N106" s="16"/>
    </row>
    <row r="107" ht="26.25" customHeight="1" spans="1:14">
      <c r="A107" s="14" t="s">
        <v>223</v>
      </c>
      <c r="B107" s="14" t="s">
        <v>247</v>
      </c>
      <c r="C107" s="14" t="s">
        <v>365</v>
      </c>
      <c r="D107" s="15">
        <v>4.527996</v>
      </c>
      <c r="E107" s="14" t="s">
        <v>297</v>
      </c>
      <c r="F107" s="14" t="s">
        <v>298</v>
      </c>
      <c r="G107" s="14" t="s">
        <v>305</v>
      </c>
      <c r="H107" s="14" t="s">
        <v>327</v>
      </c>
      <c r="I107" s="14" t="s">
        <v>328</v>
      </c>
      <c r="J107" s="14" t="s">
        <v>329</v>
      </c>
      <c r="K107" s="14" t="s">
        <v>303</v>
      </c>
      <c r="L107" s="14" t="s">
        <v>330</v>
      </c>
      <c r="M107" s="14" t="s">
        <v>331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332</v>
      </c>
      <c r="I108" s="14" t="s">
        <v>301</v>
      </c>
      <c r="J108" s="14" t="s">
        <v>307</v>
      </c>
      <c r="K108" s="14" t="s">
        <v>333</v>
      </c>
      <c r="L108" s="14" t="s">
        <v>304</v>
      </c>
      <c r="M108" s="14" t="s">
        <v>331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 t="s">
        <v>309</v>
      </c>
      <c r="H109" s="14" t="s">
        <v>334</v>
      </c>
      <c r="I109" s="14" t="s">
        <v>301</v>
      </c>
      <c r="J109" s="14" t="s">
        <v>307</v>
      </c>
      <c r="K109" s="14" t="s">
        <v>333</v>
      </c>
      <c r="L109" s="14" t="s">
        <v>304</v>
      </c>
      <c r="M109" s="14" t="s">
        <v>331</v>
      </c>
      <c r="N109" s="16"/>
    </row>
    <row r="110" ht="26.25" customHeight="1" spans="1:14">
      <c r="A110" s="14"/>
      <c r="B110" s="14"/>
      <c r="C110" s="14"/>
      <c r="D110" s="15"/>
      <c r="E110" s="14"/>
      <c r="F110" s="14" t="s">
        <v>313</v>
      </c>
      <c r="G110" s="14" t="s">
        <v>321</v>
      </c>
      <c r="H110" s="14" t="s">
        <v>335</v>
      </c>
      <c r="I110" s="14" t="s">
        <v>328</v>
      </c>
      <c r="J110" s="14" t="s">
        <v>329</v>
      </c>
      <c r="K110" s="14" t="s">
        <v>316</v>
      </c>
      <c r="L110" s="14" t="s">
        <v>304</v>
      </c>
      <c r="M110" s="14" t="s">
        <v>331</v>
      </c>
      <c r="N110" s="16"/>
    </row>
    <row r="111" ht="26.25" customHeight="1" spans="1:14">
      <c r="A111" s="14" t="s">
        <v>269</v>
      </c>
      <c r="B111" s="14" t="s">
        <v>247</v>
      </c>
      <c r="C111" s="14" t="s">
        <v>369</v>
      </c>
      <c r="D111" s="15">
        <v>59.8</v>
      </c>
      <c r="E111" s="14" t="s">
        <v>370</v>
      </c>
      <c r="F111" s="14" t="s">
        <v>298</v>
      </c>
      <c r="G111" s="14" t="s">
        <v>299</v>
      </c>
      <c r="H111" s="14" t="s">
        <v>371</v>
      </c>
      <c r="I111" s="14" t="s">
        <v>301</v>
      </c>
      <c r="J111" s="14" t="s">
        <v>307</v>
      </c>
      <c r="K111" s="14" t="s">
        <v>372</v>
      </c>
      <c r="L111" s="14" t="s">
        <v>373</v>
      </c>
      <c r="M111" s="14" t="s">
        <v>316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/>
      <c r="H112" s="14" t="s">
        <v>374</v>
      </c>
      <c r="I112" s="14" t="s">
        <v>328</v>
      </c>
      <c r="J112" s="14" t="s">
        <v>329</v>
      </c>
      <c r="K112" s="14" t="s">
        <v>372</v>
      </c>
      <c r="L112" s="14" t="s">
        <v>373</v>
      </c>
      <c r="M112" s="14" t="s">
        <v>316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 t="s">
        <v>305</v>
      </c>
      <c r="H113" s="14" t="s">
        <v>375</v>
      </c>
      <c r="I113" s="14" t="s">
        <v>376</v>
      </c>
      <c r="J113" s="14"/>
      <c r="K113" s="14" t="s">
        <v>377</v>
      </c>
      <c r="L113" s="14"/>
      <c r="M113" s="14" t="s">
        <v>303</v>
      </c>
      <c r="N113" s="16"/>
    </row>
    <row r="114" ht="26.25" customHeight="1" spans="1:14">
      <c r="A114" s="14"/>
      <c r="B114" s="14"/>
      <c r="C114" s="14"/>
      <c r="D114" s="15"/>
      <c r="E114" s="14"/>
      <c r="F114" s="14"/>
      <c r="G114" s="14"/>
      <c r="H114" s="14" t="s">
        <v>378</v>
      </c>
      <c r="I114" s="14" t="s">
        <v>376</v>
      </c>
      <c r="J114" s="14"/>
      <c r="K114" s="14" t="s">
        <v>379</v>
      </c>
      <c r="L114" s="14"/>
      <c r="M114" s="14" t="s">
        <v>316</v>
      </c>
      <c r="N114" s="16"/>
    </row>
    <row r="115" ht="26.25" customHeight="1" spans="1:14">
      <c r="A115" s="14"/>
      <c r="B115" s="14"/>
      <c r="C115" s="14"/>
      <c r="D115" s="15"/>
      <c r="E115" s="14"/>
      <c r="F115" s="14"/>
      <c r="G115" s="14" t="s">
        <v>309</v>
      </c>
      <c r="H115" s="14" t="s">
        <v>380</v>
      </c>
      <c r="I115" s="14" t="s">
        <v>328</v>
      </c>
      <c r="J115" s="14" t="s">
        <v>329</v>
      </c>
      <c r="K115" s="14" t="s">
        <v>381</v>
      </c>
      <c r="L115" s="14" t="s">
        <v>382</v>
      </c>
      <c r="M115" s="14" t="s">
        <v>316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/>
      <c r="H116" s="14" t="s">
        <v>383</v>
      </c>
      <c r="I116" s="14" t="s">
        <v>301</v>
      </c>
      <c r="J116" s="14" t="s">
        <v>307</v>
      </c>
      <c r="K116" s="14" t="s">
        <v>384</v>
      </c>
      <c r="L116" s="14" t="s">
        <v>382</v>
      </c>
      <c r="M116" s="14" t="s">
        <v>316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 t="s">
        <v>311</v>
      </c>
      <c r="H117" s="14" t="s">
        <v>385</v>
      </c>
      <c r="I117" s="14" t="s">
        <v>328</v>
      </c>
      <c r="J117" s="14" t="s">
        <v>329</v>
      </c>
      <c r="K117" s="14" t="s">
        <v>386</v>
      </c>
      <c r="L117" s="14" t="s">
        <v>373</v>
      </c>
      <c r="M117" s="14" t="s">
        <v>303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/>
      <c r="H118" s="14" t="s">
        <v>387</v>
      </c>
      <c r="I118" s="14" t="s">
        <v>301</v>
      </c>
      <c r="J118" s="14" t="s">
        <v>302</v>
      </c>
      <c r="K118" s="14" t="s">
        <v>333</v>
      </c>
      <c r="L118" s="14" t="s">
        <v>388</v>
      </c>
      <c r="M118" s="14" t="s">
        <v>316</v>
      </c>
      <c r="N118" s="16"/>
    </row>
    <row r="119" ht="26.25" customHeight="1" spans="1:14">
      <c r="A119" s="14"/>
      <c r="B119" s="14"/>
      <c r="C119" s="14"/>
      <c r="D119" s="15"/>
      <c r="E119" s="14"/>
      <c r="F119" s="14" t="s">
        <v>313</v>
      </c>
      <c r="G119" s="14" t="s">
        <v>314</v>
      </c>
      <c r="H119" s="14" t="s">
        <v>389</v>
      </c>
      <c r="I119" s="14" t="s">
        <v>301</v>
      </c>
      <c r="J119" s="14" t="s">
        <v>302</v>
      </c>
      <c r="K119" s="14" t="s">
        <v>358</v>
      </c>
      <c r="L119" s="14" t="s">
        <v>388</v>
      </c>
      <c r="M119" s="14" t="s">
        <v>303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 t="s">
        <v>317</v>
      </c>
      <c r="H120" s="14" t="s">
        <v>390</v>
      </c>
      <c r="I120" s="14" t="s">
        <v>301</v>
      </c>
      <c r="J120" s="14" t="s">
        <v>302</v>
      </c>
      <c r="K120" s="14" t="s">
        <v>391</v>
      </c>
      <c r="L120" s="14" t="s">
        <v>388</v>
      </c>
      <c r="M120" s="14" t="s">
        <v>316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319</v>
      </c>
      <c r="H121" s="14" t="s">
        <v>392</v>
      </c>
      <c r="I121" s="14" t="s">
        <v>301</v>
      </c>
      <c r="J121" s="14" t="s">
        <v>302</v>
      </c>
      <c r="K121" s="14" t="s">
        <v>358</v>
      </c>
      <c r="L121" s="14" t="s">
        <v>388</v>
      </c>
      <c r="M121" s="14" t="s">
        <v>316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 t="s">
        <v>321</v>
      </c>
      <c r="H122" s="14" t="s">
        <v>393</v>
      </c>
      <c r="I122" s="14" t="s">
        <v>301</v>
      </c>
      <c r="J122" s="14" t="s">
        <v>302</v>
      </c>
      <c r="K122" s="14" t="s">
        <v>358</v>
      </c>
      <c r="L122" s="14" t="s">
        <v>388</v>
      </c>
      <c r="M122" s="14" t="s">
        <v>303</v>
      </c>
      <c r="N122" s="16"/>
    </row>
    <row r="123" ht="26.25" customHeight="1" spans="1:14">
      <c r="A123" s="14"/>
      <c r="B123" s="14"/>
      <c r="C123" s="14"/>
      <c r="D123" s="15"/>
      <c r="E123" s="14"/>
      <c r="F123" s="14" t="s">
        <v>323</v>
      </c>
      <c r="G123" s="14" t="s">
        <v>324</v>
      </c>
      <c r="H123" s="14" t="s">
        <v>394</v>
      </c>
      <c r="I123" s="14" t="s">
        <v>301</v>
      </c>
      <c r="J123" s="14" t="s">
        <v>302</v>
      </c>
      <c r="K123" s="14" t="s">
        <v>358</v>
      </c>
      <c r="L123" s="14" t="s">
        <v>388</v>
      </c>
      <c r="M123" s="14" t="s">
        <v>303</v>
      </c>
      <c r="N123" s="16"/>
    </row>
    <row r="124" ht="26.25" customHeight="1" spans="1:14">
      <c r="A124" s="14" t="s">
        <v>271</v>
      </c>
      <c r="B124" s="14" t="s">
        <v>247</v>
      </c>
      <c r="C124" s="14" t="s">
        <v>369</v>
      </c>
      <c r="D124" s="15">
        <v>150</v>
      </c>
      <c r="E124" s="14" t="s">
        <v>395</v>
      </c>
      <c r="F124" s="14" t="s">
        <v>298</v>
      </c>
      <c r="G124" s="14" t="s">
        <v>299</v>
      </c>
      <c r="H124" s="14" t="s">
        <v>396</v>
      </c>
      <c r="I124" s="14" t="s">
        <v>301</v>
      </c>
      <c r="J124" s="14" t="s">
        <v>302</v>
      </c>
      <c r="K124" s="14" t="s">
        <v>397</v>
      </c>
      <c r="L124" s="14" t="s">
        <v>373</v>
      </c>
      <c r="M124" s="14" t="s">
        <v>316</v>
      </c>
      <c r="N124" s="16"/>
    </row>
    <row r="125" ht="26.25" customHeight="1" spans="1:14">
      <c r="A125" s="14"/>
      <c r="B125" s="14"/>
      <c r="C125" s="14"/>
      <c r="D125" s="15"/>
      <c r="E125" s="14"/>
      <c r="F125" s="14"/>
      <c r="G125" s="14"/>
      <c r="H125" s="14" t="s">
        <v>398</v>
      </c>
      <c r="I125" s="14" t="s">
        <v>301</v>
      </c>
      <c r="J125" s="14" t="s">
        <v>302</v>
      </c>
      <c r="K125" s="14" t="s">
        <v>391</v>
      </c>
      <c r="L125" s="14" t="s">
        <v>304</v>
      </c>
      <c r="M125" s="14" t="s">
        <v>316</v>
      </c>
      <c r="N125" s="16"/>
    </row>
    <row r="126" ht="26.25" customHeight="1" spans="1:14">
      <c r="A126" s="14"/>
      <c r="B126" s="14"/>
      <c r="C126" s="14"/>
      <c r="D126" s="15"/>
      <c r="E126" s="14"/>
      <c r="F126" s="14"/>
      <c r="G126" s="14" t="s">
        <v>305</v>
      </c>
      <c r="H126" s="14" t="s">
        <v>399</v>
      </c>
      <c r="I126" s="14" t="s">
        <v>301</v>
      </c>
      <c r="J126" s="14" t="s">
        <v>307</v>
      </c>
      <c r="K126" s="14" t="s">
        <v>397</v>
      </c>
      <c r="L126" s="14" t="s">
        <v>373</v>
      </c>
      <c r="M126" s="14" t="s">
        <v>316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/>
      <c r="H127" s="14" t="s">
        <v>400</v>
      </c>
      <c r="I127" s="14" t="s">
        <v>301</v>
      </c>
      <c r="J127" s="14" t="s">
        <v>307</v>
      </c>
      <c r="K127" s="14" t="s">
        <v>401</v>
      </c>
      <c r="L127" s="14" t="s">
        <v>402</v>
      </c>
      <c r="M127" s="14" t="s">
        <v>303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309</v>
      </c>
      <c r="H128" s="14" t="s">
        <v>403</v>
      </c>
      <c r="I128" s="14" t="s">
        <v>301</v>
      </c>
      <c r="J128" s="14" t="s">
        <v>302</v>
      </c>
      <c r="K128" s="14" t="s">
        <v>391</v>
      </c>
      <c r="L128" s="14" t="s">
        <v>304</v>
      </c>
      <c r="M128" s="14" t="s">
        <v>316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/>
      <c r="H129" s="14" t="s">
        <v>404</v>
      </c>
      <c r="I129" s="14" t="s">
        <v>301</v>
      </c>
      <c r="J129" s="14" t="s">
        <v>302</v>
      </c>
      <c r="K129" s="14" t="s">
        <v>391</v>
      </c>
      <c r="L129" s="14" t="s">
        <v>304</v>
      </c>
      <c r="M129" s="14" t="s">
        <v>316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 t="s">
        <v>311</v>
      </c>
      <c r="H130" s="14" t="s">
        <v>405</v>
      </c>
      <c r="I130" s="14" t="s">
        <v>301</v>
      </c>
      <c r="J130" s="14" t="s">
        <v>302</v>
      </c>
      <c r="K130" s="14" t="s">
        <v>333</v>
      </c>
      <c r="L130" s="14" t="s">
        <v>304</v>
      </c>
      <c r="M130" s="14" t="s">
        <v>303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/>
      <c r="H131" s="14" t="s">
        <v>406</v>
      </c>
      <c r="I131" s="14" t="s">
        <v>301</v>
      </c>
      <c r="J131" s="14" t="s">
        <v>302</v>
      </c>
      <c r="K131" s="14" t="s">
        <v>333</v>
      </c>
      <c r="L131" s="14" t="s">
        <v>304</v>
      </c>
      <c r="M131" s="14" t="s">
        <v>316</v>
      </c>
      <c r="N131" s="16"/>
    </row>
    <row r="132" ht="26.25" customHeight="1" spans="1:14">
      <c r="A132" s="14"/>
      <c r="B132" s="14"/>
      <c r="C132" s="14"/>
      <c r="D132" s="15"/>
      <c r="E132" s="14"/>
      <c r="F132" s="14" t="s">
        <v>313</v>
      </c>
      <c r="G132" s="14" t="s">
        <v>314</v>
      </c>
      <c r="H132" s="14" t="s">
        <v>407</v>
      </c>
      <c r="I132" s="14" t="s">
        <v>301</v>
      </c>
      <c r="J132" s="14" t="s">
        <v>302</v>
      </c>
      <c r="K132" s="14" t="s">
        <v>408</v>
      </c>
      <c r="L132" s="14" t="s">
        <v>304</v>
      </c>
      <c r="M132" s="14" t="s">
        <v>303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 t="s">
        <v>317</v>
      </c>
      <c r="H133" s="14" t="s">
        <v>409</v>
      </c>
      <c r="I133" s="14" t="s">
        <v>301</v>
      </c>
      <c r="J133" s="14" t="s">
        <v>302</v>
      </c>
      <c r="K133" s="14" t="s">
        <v>410</v>
      </c>
      <c r="L133" s="14" t="s">
        <v>304</v>
      </c>
      <c r="M133" s="14" t="s">
        <v>316</v>
      </c>
      <c r="N133" s="16"/>
    </row>
    <row r="134" ht="26.25" customHeight="1" spans="1:14">
      <c r="A134" s="14"/>
      <c r="B134" s="14"/>
      <c r="C134" s="14"/>
      <c r="D134" s="15"/>
      <c r="E134" s="14"/>
      <c r="F134" s="14"/>
      <c r="G134" s="14" t="s">
        <v>319</v>
      </c>
      <c r="H134" s="14" t="s">
        <v>411</v>
      </c>
      <c r="I134" s="14" t="s">
        <v>301</v>
      </c>
      <c r="J134" s="14" t="s">
        <v>302</v>
      </c>
      <c r="K134" s="14" t="s">
        <v>391</v>
      </c>
      <c r="L134" s="14" t="s">
        <v>304</v>
      </c>
      <c r="M134" s="14" t="s">
        <v>316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 t="s">
        <v>321</v>
      </c>
      <c r="H135" s="14" t="s">
        <v>412</v>
      </c>
      <c r="I135" s="14" t="s">
        <v>301</v>
      </c>
      <c r="J135" s="14" t="s">
        <v>302</v>
      </c>
      <c r="K135" s="14" t="s">
        <v>358</v>
      </c>
      <c r="L135" s="14" t="s">
        <v>304</v>
      </c>
      <c r="M135" s="14" t="s">
        <v>303</v>
      </c>
      <c r="N135" s="16"/>
    </row>
    <row r="136" ht="26.25" customHeight="1" spans="1:14">
      <c r="A136" s="14"/>
      <c r="B136" s="14"/>
      <c r="C136" s="14"/>
      <c r="D136" s="15"/>
      <c r="E136" s="14"/>
      <c r="F136" s="14" t="s">
        <v>323</v>
      </c>
      <c r="G136" s="14" t="s">
        <v>324</v>
      </c>
      <c r="H136" s="14" t="s">
        <v>413</v>
      </c>
      <c r="I136" s="14" t="s">
        <v>301</v>
      </c>
      <c r="J136" s="14" t="s">
        <v>302</v>
      </c>
      <c r="K136" s="14" t="s">
        <v>391</v>
      </c>
      <c r="L136" s="14" t="s">
        <v>304</v>
      </c>
      <c r="M136" s="14" t="s">
        <v>303</v>
      </c>
      <c r="N136" s="16"/>
    </row>
    <row r="137" ht="26.25" customHeight="1" spans="1:14">
      <c r="A137" s="14" t="s">
        <v>273</v>
      </c>
      <c r="B137" s="14" t="s">
        <v>247</v>
      </c>
      <c r="C137" s="14" t="s">
        <v>369</v>
      </c>
      <c r="D137" s="15">
        <v>50</v>
      </c>
      <c r="E137" s="14" t="s">
        <v>395</v>
      </c>
      <c r="F137" s="14" t="s">
        <v>298</v>
      </c>
      <c r="G137" s="14" t="s">
        <v>299</v>
      </c>
      <c r="H137" s="14" t="s">
        <v>396</v>
      </c>
      <c r="I137" s="14" t="s">
        <v>301</v>
      </c>
      <c r="J137" s="14" t="s">
        <v>302</v>
      </c>
      <c r="K137" s="14" t="s">
        <v>397</v>
      </c>
      <c r="L137" s="14" t="s">
        <v>304</v>
      </c>
      <c r="M137" s="14" t="s">
        <v>316</v>
      </c>
      <c r="N137" s="16"/>
    </row>
    <row r="138" ht="26.25" customHeight="1" spans="1:14">
      <c r="A138" s="14"/>
      <c r="B138" s="14"/>
      <c r="C138" s="14"/>
      <c r="D138" s="15"/>
      <c r="E138" s="14"/>
      <c r="F138" s="14"/>
      <c r="G138" s="14"/>
      <c r="H138" s="14" t="s">
        <v>398</v>
      </c>
      <c r="I138" s="14" t="s">
        <v>301</v>
      </c>
      <c r="J138" s="14" t="s">
        <v>302</v>
      </c>
      <c r="K138" s="14" t="s">
        <v>391</v>
      </c>
      <c r="L138" s="14" t="s">
        <v>304</v>
      </c>
      <c r="M138" s="14" t="s">
        <v>316</v>
      </c>
      <c r="N138" s="16"/>
    </row>
    <row r="139" ht="26.25" customHeight="1" spans="1:14">
      <c r="A139" s="14"/>
      <c r="B139" s="14"/>
      <c r="C139" s="14"/>
      <c r="D139" s="15"/>
      <c r="E139" s="14"/>
      <c r="F139" s="14"/>
      <c r="G139" s="14" t="s">
        <v>305</v>
      </c>
      <c r="H139" s="14" t="s">
        <v>399</v>
      </c>
      <c r="I139" s="14" t="s">
        <v>301</v>
      </c>
      <c r="J139" s="14" t="s">
        <v>307</v>
      </c>
      <c r="K139" s="14" t="s">
        <v>361</v>
      </c>
      <c r="L139" s="14" t="s">
        <v>373</v>
      </c>
      <c r="M139" s="14" t="s">
        <v>316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/>
      <c r="H140" s="14" t="s">
        <v>400</v>
      </c>
      <c r="I140" s="14" t="s">
        <v>301</v>
      </c>
      <c r="J140" s="14" t="s">
        <v>307</v>
      </c>
      <c r="K140" s="14" t="s">
        <v>401</v>
      </c>
      <c r="L140" s="14" t="s">
        <v>402</v>
      </c>
      <c r="M140" s="14" t="s">
        <v>303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309</v>
      </c>
      <c r="H141" s="14" t="s">
        <v>403</v>
      </c>
      <c r="I141" s="14" t="s">
        <v>301</v>
      </c>
      <c r="J141" s="14" t="s">
        <v>302</v>
      </c>
      <c r="K141" s="14" t="s">
        <v>391</v>
      </c>
      <c r="L141" s="14" t="s">
        <v>304</v>
      </c>
      <c r="M141" s="14" t="s">
        <v>316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/>
      <c r="H142" s="14" t="s">
        <v>404</v>
      </c>
      <c r="I142" s="14" t="s">
        <v>301</v>
      </c>
      <c r="J142" s="14" t="s">
        <v>302</v>
      </c>
      <c r="K142" s="14" t="s">
        <v>391</v>
      </c>
      <c r="L142" s="14" t="s">
        <v>304</v>
      </c>
      <c r="M142" s="14" t="s">
        <v>316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311</v>
      </c>
      <c r="H143" s="14" t="s">
        <v>405</v>
      </c>
      <c r="I143" s="14" t="s">
        <v>301</v>
      </c>
      <c r="J143" s="14" t="s">
        <v>302</v>
      </c>
      <c r="K143" s="14" t="s">
        <v>333</v>
      </c>
      <c r="L143" s="14" t="s">
        <v>304</v>
      </c>
      <c r="M143" s="14" t="s">
        <v>303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406</v>
      </c>
      <c r="I144" s="14" t="s">
        <v>301</v>
      </c>
      <c r="J144" s="14" t="s">
        <v>302</v>
      </c>
      <c r="K144" s="14" t="s">
        <v>333</v>
      </c>
      <c r="L144" s="14" t="s">
        <v>304</v>
      </c>
      <c r="M144" s="14" t="s">
        <v>316</v>
      </c>
      <c r="N144" s="16"/>
    </row>
    <row r="145" ht="26.25" customHeight="1" spans="1:14">
      <c r="A145" s="14"/>
      <c r="B145" s="14"/>
      <c r="C145" s="14"/>
      <c r="D145" s="15"/>
      <c r="E145" s="14"/>
      <c r="F145" s="14" t="s">
        <v>313</v>
      </c>
      <c r="G145" s="14" t="s">
        <v>314</v>
      </c>
      <c r="H145" s="14" t="s">
        <v>407</v>
      </c>
      <c r="I145" s="14" t="s">
        <v>301</v>
      </c>
      <c r="J145" s="14" t="s">
        <v>302</v>
      </c>
      <c r="K145" s="14" t="s">
        <v>408</v>
      </c>
      <c r="L145" s="14" t="s">
        <v>304</v>
      </c>
      <c r="M145" s="14" t="s">
        <v>316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 t="s">
        <v>317</v>
      </c>
      <c r="H146" s="14" t="s">
        <v>409</v>
      </c>
      <c r="I146" s="14" t="s">
        <v>301</v>
      </c>
      <c r="J146" s="14" t="s">
        <v>302</v>
      </c>
      <c r="K146" s="14" t="s">
        <v>410</v>
      </c>
      <c r="L146" s="14" t="s">
        <v>304</v>
      </c>
      <c r="M146" s="14" t="s">
        <v>303</v>
      </c>
      <c r="N146" s="16"/>
    </row>
    <row r="147" ht="26.25" customHeight="1" spans="1:14">
      <c r="A147" s="14"/>
      <c r="B147" s="14"/>
      <c r="C147" s="14"/>
      <c r="D147" s="15"/>
      <c r="E147" s="14"/>
      <c r="F147" s="14"/>
      <c r="G147" s="14" t="s">
        <v>319</v>
      </c>
      <c r="H147" s="14" t="s">
        <v>411</v>
      </c>
      <c r="I147" s="14" t="s">
        <v>301</v>
      </c>
      <c r="J147" s="14" t="s">
        <v>302</v>
      </c>
      <c r="K147" s="14" t="s">
        <v>391</v>
      </c>
      <c r="L147" s="14" t="s">
        <v>304</v>
      </c>
      <c r="M147" s="14" t="s">
        <v>303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321</v>
      </c>
      <c r="H148" s="14" t="s">
        <v>412</v>
      </c>
      <c r="I148" s="14" t="s">
        <v>301</v>
      </c>
      <c r="J148" s="14" t="s">
        <v>302</v>
      </c>
      <c r="K148" s="14" t="s">
        <v>358</v>
      </c>
      <c r="L148" s="14" t="s">
        <v>304</v>
      </c>
      <c r="M148" s="14" t="s">
        <v>316</v>
      </c>
      <c r="N148" s="16"/>
    </row>
    <row r="149" ht="26.25" customHeight="1" spans="1:14">
      <c r="A149" s="14"/>
      <c r="B149" s="14"/>
      <c r="C149" s="14"/>
      <c r="D149" s="15"/>
      <c r="E149" s="14"/>
      <c r="F149" s="14" t="s">
        <v>323</v>
      </c>
      <c r="G149" s="14" t="s">
        <v>324</v>
      </c>
      <c r="H149" s="14" t="s">
        <v>413</v>
      </c>
      <c r="I149" s="14" t="s">
        <v>301</v>
      </c>
      <c r="J149" s="14" t="s">
        <v>302</v>
      </c>
      <c r="K149" s="14" t="s">
        <v>391</v>
      </c>
      <c r="L149" s="14" t="s">
        <v>304</v>
      </c>
      <c r="M149" s="14" t="s">
        <v>303</v>
      </c>
      <c r="N149" s="16"/>
    </row>
    <row r="150" ht="26.25" customHeight="1" spans="1:14">
      <c r="A150" s="14" t="s">
        <v>295</v>
      </c>
      <c r="B150" s="14" t="s">
        <v>248</v>
      </c>
      <c r="C150" s="14" t="s">
        <v>296</v>
      </c>
      <c r="D150" s="15">
        <v>5.7354</v>
      </c>
      <c r="E150" s="14" t="s">
        <v>297</v>
      </c>
      <c r="F150" s="14" t="s">
        <v>298</v>
      </c>
      <c r="G150" s="14" t="s">
        <v>305</v>
      </c>
      <c r="H150" s="14" t="s">
        <v>327</v>
      </c>
      <c r="I150" s="14" t="s">
        <v>328</v>
      </c>
      <c r="J150" s="14" t="s">
        <v>329</v>
      </c>
      <c r="K150" s="14" t="s">
        <v>303</v>
      </c>
      <c r="L150" s="14" t="s">
        <v>330</v>
      </c>
      <c r="M150" s="14" t="s">
        <v>331</v>
      </c>
      <c r="N150" s="16"/>
    </row>
    <row r="151" ht="26.25" customHeight="1" spans="1:14">
      <c r="A151" s="14"/>
      <c r="B151" s="14"/>
      <c r="C151" s="14"/>
      <c r="D151" s="15"/>
      <c r="E151" s="14"/>
      <c r="F151" s="14"/>
      <c r="G151" s="14"/>
      <c r="H151" s="14" t="s">
        <v>332</v>
      </c>
      <c r="I151" s="14" t="s">
        <v>301</v>
      </c>
      <c r="J151" s="14" t="s">
        <v>307</v>
      </c>
      <c r="K151" s="14" t="s">
        <v>333</v>
      </c>
      <c r="L151" s="14" t="s">
        <v>304</v>
      </c>
      <c r="M151" s="14" t="s">
        <v>331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 t="s">
        <v>309</v>
      </c>
      <c r="H152" s="14" t="s">
        <v>334</v>
      </c>
      <c r="I152" s="14" t="s">
        <v>301</v>
      </c>
      <c r="J152" s="14" t="s">
        <v>307</v>
      </c>
      <c r="K152" s="14" t="s">
        <v>333</v>
      </c>
      <c r="L152" s="14" t="s">
        <v>304</v>
      </c>
      <c r="M152" s="14" t="s">
        <v>331</v>
      </c>
      <c r="N152" s="16"/>
    </row>
    <row r="153" ht="26.25" customHeight="1" spans="1:14">
      <c r="A153" s="14"/>
      <c r="B153" s="14"/>
      <c r="C153" s="14"/>
      <c r="D153" s="15"/>
      <c r="E153" s="14"/>
      <c r="F153" s="14" t="s">
        <v>313</v>
      </c>
      <c r="G153" s="14" t="s">
        <v>321</v>
      </c>
      <c r="H153" s="14" t="s">
        <v>335</v>
      </c>
      <c r="I153" s="14" t="s">
        <v>328</v>
      </c>
      <c r="J153" s="14" t="s">
        <v>329</v>
      </c>
      <c r="K153" s="14" t="s">
        <v>316</v>
      </c>
      <c r="L153" s="14" t="s">
        <v>304</v>
      </c>
      <c r="M153" s="14" t="s">
        <v>331</v>
      </c>
      <c r="N153" s="16"/>
    </row>
    <row r="154" ht="26.25" customHeight="1" spans="1:14">
      <c r="A154" s="14" t="s">
        <v>326</v>
      </c>
      <c r="B154" s="14" t="s">
        <v>248</v>
      </c>
      <c r="C154" s="14" t="s">
        <v>296</v>
      </c>
      <c r="D154" s="15">
        <v>10.6104</v>
      </c>
      <c r="E154" s="14" t="s">
        <v>297</v>
      </c>
      <c r="F154" s="14" t="s">
        <v>298</v>
      </c>
      <c r="G154" s="14" t="s">
        <v>305</v>
      </c>
      <c r="H154" s="14" t="s">
        <v>327</v>
      </c>
      <c r="I154" s="14" t="s">
        <v>328</v>
      </c>
      <c r="J154" s="14" t="s">
        <v>329</v>
      </c>
      <c r="K154" s="14" t="s">
        <v>303</v>
      </c>
      <c r="L154" s="14" t="s">
        <v>330</v>
      </c>
      <c r="M154" s="14" t="s">
        <v>331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/>
      <c r="H155" s="14" t="s">
        <v>332</v>
      </c>
      <c r="I155" s="14" t="s">
        <v>301</v>
      </c>
      <c r="J155" s="14" t="s">
        <v>307</v>
      </c>
      <c r="K155" s="14" t="s">
        <v>333</v>
      </c>
      <c r="L155" s="14" t="s">
        <v>304</v>
      </c>
      <c r="M155" s="14" t="s">
        <v>331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 t="s">
        <v>309</v>
      </c>
      <c r="H156" s="14" t="s">
        <v>334</v>
      </c>
      <c r="I156" s="14" t="s">
        <v>301</v>
      </c>
      <c r="J156" s="14" t="s">
        <v>307</v>
      </c>
      <c r="K156" s="14" t="s">
        <v>333</v>
      </c>
      <c r="L156" s="14" t="s">
        <v>304</v>
      </c>
      <c r="M156" s="14" t="s">
        <v>331</v>
      </c>
      <c r="N156" s="16"/>
    </row>
    <row r="157" ht="26.25" customHeight="1" spans="1:14">
      <c r="A157" s="14"/>
      <c r="B157" s="14"/>
      <c r="C157" s="14"/>
      <c r="D157" s="15"/>
      <c r="E157" s="14"/>
      <c r="F157" s="14" t="s">
        <v>313</v>
      </c>
      <c r="G157" s="14" t="s">
        <v>321</v>
      </c>
      <c r="H157" s="14" t="s">
        <v>335</v>
      </c>
      <c r="I157" s="14" t="s">
        <v>328</v>
      </c>
      <c r="J157" s="14" t="s">
        <v>329</v>
      </c>
      <c r="K157" s="14" t="s">
        <v>316</v>
      </c>
      <c r="L157" s="14" t="s">
        <v>304</v>
      </c>
      <c r="M157" s="14" t="s">
        <v>331</v>
      </c>
      <c r="N157" s="16"/>
    </row>
    <row r="158" ht="26.25" customHeight="1" spans="1:14">
      <c r="A158" s="14" t="s">
        <v>414</v>
      </c>
      <c r="B158" s="14" t="s">
        <v>248</v>
      </c>
      <c r="C158" s="14" t="s">
        <v>296</v>
      </c>
      <c r="D158" s="15">
        <v>23.890068</v>
      </c>
      <c r="E158" s="14" t="s">
        <v>297</v>
      </c>
      <c r="F158" s="14" t="s">
        <v>298</v>
      </c>
      <c r="G158" s="14" t="s">
        <v>305</v>
      </c>
      <c r="H158" s="14" t="s">
        <v>327</v>
      </c>
      <c r="I158" s="14" t="s">
        <v>328</v>
      </c>
      <c r="J158" s="14" t="s">
        <v>329</v>
      </c>
      <c r="K158" s="14" t="s">
        <v>303</v>
      </c>
      <c r="L158" s="14" t="s">
        <v>330</v>
      </c>
      <c r="M158" s="14" t="s">
        <v>331</v>
      </c>
      <c r="N158" s="16"/>
    </row>
    <row r="159" ht="26.25" customHeight="1" spans="1:14">
      <c r="A159" s="14"/>
      <c r="B159" s="14"/>
      <c r="C159" s="14"/>
      <c r="D159" s="15"/>
      <c r="E159" s="14"/>
      <c r="F159" s="14"/>
      <c r="G159" s="14"/>
      <c r="H159" s="14" t="s">
        <v>332</v>
      </c>
      <c r="I159" s="14" t="s">
        <v>301</v>
      </c>
      <c r="J159" s="14" t="s">
        <v>307</v>
      </c>
      <c r="K159" s="14" t="s">
        <v>333</v>
      </c>
      <c r="L159" s="14" t="s">
        <v>304</v>
      </c>
      <c r="M159" s="14" t="s">
        <v>331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 t="s">
        <v>309</v>
      </c>
      <c r="H160" s="14" t="s">
        <v>334</v>
      </c>
      <c r="I160" s="14" t="s">
        <v>301</v>
      </c>
      <c r="J160" s="14" t="s">
        <v>307</v>
      </c>
      <c r="K160" s="14" t="s">
        <v>333</v>
      </c>
      <c r="L160" s="14" t="s">
        <v>304</v>
      </c>
      <c r="M160" s="14" t="s">
        <v>331</v>
      </c>
      <c r="N160" s="16"/>
    </row>
    <row r="161" ht="26.25" customHeight="1" spans="1:14">
      <c r="A161" s="14"/>
      <c r="B161" s="14"/>
      <c r="C161" s="14"/>
      <c r="D161" s="15"/>
      <c r="E161" s="14"/>
      <c r="F161" s="14" t="s">
        <v>313</v>
      </c>
      <c r="G161" s="14" t="s">
        <v>321</v>
      </c>
      <c r="H161" s="14" t="s">
        <v>335</v>
      </c>
      <c r="I161" s="14" t="s">
        <v>328</v>
      </c>
      <c r="J161" s="14" t="s">
        <v>329</v>
      </c>
      <c r="K161" s="14" t="s">
        <v>316</v>
      </c>
      <c r="L161" s="14" t="s">
        <v>304</v>
      </c>
      <c r="M161" s="14" t="s">
        <v>331</v>
      </c>
      <c r="N161" s="16"/>
    </row>
    <row r="162" ht="26.25" customHeight="1" spans="1:14">
      <c r="A162" s="14" t="s">
        <v>138</v>
      </c>
      <c r="B162" s="14" t="s">
        <v>248</v>
      </c>
      <c r="C162" s="14" t="s">
        <v>296</v>
      </c>
      <c r="D162" s="15">
        <v>26.299799</v>
      </c>
      <c r="E162" s="14" t="s">
        <v>297</v>
      </c>
      <c r="F162" s="14" t="s">
        <v>298</v>
      </c>
      <c r="G162" s="14" t="s">
        <v>305</v>
      </c>
      <c r="H162" s="14" t="s">
        <v>327</v>
      </c>
      <c r="I162" s="14" t="s">
        <v>328</v>
      </c>
      <c r="J162" s="14" t="s">
        <v>329</v>
      </c>
      <c r="K162" s="14" t="s">
        <v>303</v>
      </c>
      <c r="L162" s="14" t="s">
        <v>330</v>
      </c>
      <c r="M162" s="14" t="s">
        <v>331</v>
      </c>
      <c r="N162" s="16"/>
    </row>
    <row r="163" ht="26.25" customHeight="1" spans="1:14">
      <c r="A163" s="14"/>
      <c r="B163" s="14"/>
      <c r="C163" s="14"/>
      <c r="D163" s="15"/>
      <c r="E163" s="14"/>
      <c r="F163" s="14"/>
      <c r="G163" s="14"/>
      <c r="H163" s="14" t="s">
        <v>332</v>
      </c>
      <c r="I163" s="14" t="s">
        <v>301</v>
      </c>
      <c r="J163" s="14" t="s">
        <v>307</v>
      </c>
      <c r="K163" s="14" t="s">
        <v>333</v>
      </c>
      <c r="L163" s="14" t="s">
        <v>304</v>
      </c>
      <c r="M163" s="14" t="s">
        <v>331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 t="s">
        <v>309</v>
      </c>
      <c r="H164" s="14" t="s">
        <v>334</v>
      </c>
      <c r="I164" s="14" t="s">
        <v>301</v>
      </c>
      <c r="J164" s="14" t="s">
        <v>307</v>
      </c>
      <c r="K164" s="14" t="s">
        <v>333</v>
      </c>
      <c r="L164" s="14" t="s">
        <v>304</v>
      </c>
      <c r="M164" s="14" t="s">
        <v>331</v>
      </c>
      <c r="N164" s="16"/>
    </row>
    <row r="165" ht="26.25" customHeight="1" spans="1:14">
      <c r="A165" s="14"/>
      <c r="B165" s="14"/>
      <c r="C165" s="14"/>
      <c r="D165" s="15"/>
      <c r="E165" s="14"/>
      <c r="F165" s="14" t="s">
        <v>313</v>
      </c>
      <c r="G165" s="14" t="s">
        <v>321</v>
      </c>
      <c r="H165" s="14" t="s">
        <v>335</v>
      </c>
      <c r="I165" s="14" t="s">
        <v>328</v>
      </c>
      <c r="J165" s="14" t="s">
        <v>329</v>
      </c>
      <c r="K165" s="14" t="s">
        <v>316</v>
      </c>
      <c r="L165" s="14" t="s">
        <v>304</v>
      </c>
      <c r="M165" s="14" t="s">
        <v>331</v>
      </c>
      <c r="N165" s="16"/>
    </row>
    <row r="166" ht="26.25" customHeight="1" spans="1:14">
      <c r="A166" s="14" t="s">
        <v>336</v>
      </c>
      <c r="B166" s="14" t="s">
        <v>248</v>
      </c>
      <c r="C166" s="14" t="s">
        <v>296</v>
      </c>
      <c r="D166" s="15">
        <v>1.014096</v>
      </c>
      <c r="E166" s="14" t="s">
        <v>297</v>
      </c>
      <c r="F166" s="14" t="s">
        <v>298</v>
      </c>
      <c r="G166" s="14" t="s">
        <v>305</v>
      </c>
      <c r="H166" s="14" t="s">
        <v>327</v>
      </c>
      <c r="I166" s="14" t="s">
        <v>328</v>
      </c>
      <c r="J166" s="14" t="s">
        <v>329</v>
      </c>
      <c r="K166" s="14" t="s">
        <v>303</v>
      </c>
      <c r="L166" s="14" t="s">
        <v>330</v>
      </c>
      <c r="M166" s="14" t="s">
        <v>331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/>
      <c r="H167" s="14" t="s">
        <v>332</v>
      </c>
      <c r="I167" s="14" t="s">
        <v>301</v>
      </c>
      <c r="J167" s="14" t="s">
        <v>307</v>
      </c>
      <c r="K167" s="14" t="s">
        <v>333</v>
      </c>
      <c r="L167" s="14" t="s">
        <v>304</v>
      </c>
      <c r="M167" s="14" t="s">
        <v>331</v>
      </c>
      <c r="N167" s="16"/>
    </row>
    <row r="168" ht="26.25" customHeight="1" spans="1:14">
      <c r="A168" s="14"/>
      <c r="B168" s="14"/>
      <c r="C168" s="14"/>
      <c r="D168" s="15"/>
      <c r="E168" s="14"/>
      <c r="F168" s="14"/>
      <c r="G168" s="14" t="s">
        <v>309</v>
      </c>
      <c r="H168" s="14" t="s">
        <v>334</v>
      </c>
      <c r="I168" s="14" t="s">
        <v>301</v>
      </c>
      <c r="J168" s="14" t="s">
        <v>307</v>
      </c>
      <c r="K168" s="14" t="s">
        <v>333</v>
      </c>
      <c r="L168" s="14" t="s">
        <v>304</v>
      </c>
      <c r="M168" s="14" t="s">
        <v>331</v>
      </c>
      <c r="N168" s="16"/>
    </row>
    <row r="169" ht="26.25" customHeight="1" spans="1:14">
      <c r="A169" s="14"/>
      <c r="B169" s="14"/>
      <c r="C169" s="14"/>
      <c r="D169" s="15"/>
      <c r="E169" s="14"/>
      <c r="F169" s="14" t="s">
        <v>313</v>
      </c>
      <c r="G169" s="14" t="s">
        <v>321</v>
      </c>
      <c r="H169" s="14" t="s">
        <v>335</v>
      </c>
      <c r="I169" s="14" t="s">
        <v>328</v>
      </c>
      <c r="J169" s="14" t="s">
        <v>329</v>
      </c>
      <c r="K169" s="14" t="s">
        <v>316</v>
      </c>
      <c r="L169" s="14" t="s">
        <v>304</v>
      </c>
      <c r="M169" s="14" t="s">
        <v>331</v>
      </c>
      <c r="N169" s="16"/>
    </row>
    <row r="170" ht="26.25" customHeight="1" spans="1:14">
      <c r="A170" s="14" t="s">
        <v>337</v>
      </c>
      <c r="B170" s="14" t="s">
        <v>248</v>
      </c>
      <c r="C170" s="14" t="s">
        <v>296</v>
      </c>
      <c r="D170" s="15">
        <v>0.811277</v>
      </c>
      <c r="E170" s="14" t="s">
        <v>297</v>
      </c>
      <c r="F170" s="14" t="s">
        <v>298</v>
      </c>
      <c r="G170" s="14" t="s">
        <v>305</v>
      </c>
      <c r="H170" s="14" t="s">
        <v>327</v>
      </c>
      <c r="I170" s="14" t="s">
        <v>328</v>
      </c>
      <c r="J170" s="14" t="s">
        <v>329</v>
      </c>
      <c r="K170" s="14" t="s">
        <v>303</v>
      </c>
      <c r="L170" s="14" t="s">
        <v>330</v>
      </c>
      <c r="M170" s="14" t="s">
        <v>331</v>
      </c>
      <c r="N170" s="16"/>
    </row>
    <row r="171" ht="26.25" customHeight="1" spans="1:14">
      <c r="A171" s="14"/>
      <c r="B171" s="14"/>
      <c r="C171" s="14"/>
      <c r="D171" s="15"/>
      <c r="E171" s="14"/>
      <c r="F171" s="14"/>
      <c r="G171" s="14"/>
      <c r="H171" s="14" t="s">
        <v>332</v>
      </c>
      <c r="I171" s="14" t="s">
        <v>301</v>
      </c>
      <c r="J171" s="14" t="s">
        <v>307</v>
      </c>
      <c r="K171" s="14" t="s">
        <v>333</v>
      </c>
      <c r="L171" s="14" t="s">
        <v>304</v>
      </c>
      <c r="M171" s="14" t="s">
        <v>331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 t="s">
        <v>309</v>
      </c>
      <c r="H172" s="14" t="s">
        <v>334</v>
      </c>
      <c r="I172" s="14" t="s">
        <v>301</v>
      </c>
      <c r="J172" s="14" t="s">
        <v>307</v>
      </c>
      <c r="K172" s="14" t="s">
        <v>333</v>
      </c>
      <c r="L172" s="14" t="s">
        <v>304</v>
      </c>
      <c r="M172" s="14" t="s">
        <v>331</v>
      </c>
      <c r="N172" s="16"/>
    </row>
    <row r="173" ht="26.25" customHeight="1" spans="1:14">
      <c r="A173" s="14"/>
      <c r="B173" s="14"/>
      <c r="C173" s="14"/>
      <c r="D173" s="15"/>
      <c r="E173" s="14"/>
      <c r="F173" s="14" t="s">
        <v>313</v>
      </c>
      <c r="G173" s="14" t="s">
        <v>321</v>
      </c>
      <c r="H173" s="14" t="s">
        <v>335</v>
      </c>
      <c r="I173" s="14" t="s">
        <v>328</v>
      </c>
      <c r="J173" s="14" t="s">
        <v>329</v>
      </c>
      <c r="K173" s="14" t="s">
        <v>316</v>
      </c>
      <c r="L173" s="14" t="s">
        <v>304</v>
      </c>
      <c r="M173" s="14" t="s">
        <v>331</v>
      </c>
      <c r="N173" s="16"/>
    </row>
    <row r="174" ht="26.25" customHeight="1" spans="1:14">
      <c r="A174" s="14" t="s">
        <v>338</v>
      </c>
      <c r="B174" s="14" t="s">
        <v>248</v>
      </c>
      <c r="C174" s="14" t="s">
        <v>296</v>
      </c>
      <c r="D174" s="15">
        <v>0.162</v>
      </c>
      <c r="E174" s="14" t="s">
        <v>297</v>
      </c>
      <c r="F174" s="14" t="s">
        <v>298</v>
      </c>
      <c r="G174" s="14" t="s">
        <v>305</v>
      </c>
      <c r="H174" s="14" t="s">
        <v>327</v>
      </c>
      <c r="I174" s="14" t="s">
        <v>328</v>
      </c>
      <c r="J174" s="14" t="s">
        <v>329</v>
      </c>
      <c r="K174" s="14" t="s">
        <v>303</v>
      </c>
      <c r="L174" s="14" t="s">
        <v>330</v>
      </c>
      <c r="M174" s="14" t="s">
        <v>331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/>
      <c r="H175" s="14" t="s">
        <v>332</v>
      </c>
      <c r="I175" s="14" t="s">
        <v>301</v>
      </c>
      <c r="J175" s="14" t="s">
        <v>307</v>
      </c>
      <c r="K175" s="14" t="s">
        <v>333</v>
      </c>
      <c r="L175" s="14" t="s">
        <v>304</v>
      </c>
      <c r="M175" s="14" t="s">
        <v>331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 t="s">
        <v>309</v>
      </c>
      <c r="H176" s="14" t="s">
        <v>334</v>
      </c>
      <c r="I176" s="14" t="s">
        <v>301</v>
      </c>
      <c r="J176" s="14" t="s">
        <v>307</v>
      </c>
      <c r="K176" s="14" t="s">
        <v>333</v>
      </c>
      <c r="L176" s="14" t="s">
        <v>304</v>
      </c>
      <c r="M176" s="14" t="s">
        <v>331</v>
      </c>
      <c r="N176" s="16"/>
    </row>
    <row r="177" ht="26.25" customHeight="1" spans="1:14">
      <c r="A177" s="14"/>
      <c r="B177" s="14"/>
      <c r="C177" s="14"/>
      <c r="D177" s="15"/>
      <c r="E177" s="14"/>
      <c r="F177" s="14" t="s">
        <v>313</v>
      </c>
      <c r="G177" s="14" t="s">
        <v>321</v>
      </c>
      <c r="H177" s="14" t="s">
        <v>335</v>
      </c>
      <c r="I177" s="14" t="s">
        <v>328</v>
      </c>
      <c r="J177" s="14" t="s">
        <v>329</v>
      </c>
      <c r="K177" s="14" t="s">
        <v>316</v>
      </c>
      <c r="L177" s="14" t="s">
        <v>304</v>
      </c>
      <c r="M177" s="14" t="s">
        <v>331</v>
      </c>
      <c r="N177" s="16"/>
    </row>
    <row r="178" ht="26.25" customHeight="1" spans="1:14">
      <c r="A178" s="14" t="s">
        <v>202</v>
      </c>
      <c r="B178" s="14" t="s">
        <v>248</v>
      </c>
      <c r="C178" s="14" t="s">
        <v>296</v>
      </c>
      <c r="D178" s="15">
        <v>17.036812</v>
      </c>
      <c r="E178" s="14" t="s">
        <v>297</v>
      </c>
      <c r="F178" s="14" t="s">
        <v>298</v>
      </c>
      <c r="G178" s="14" t="s">
        <v>305</v>
      </c>
      <c r="H178" s="14" t="s">
        <v>327</v>
      </c>
      <c r="I178" s="14" t="s">
        <v>328</v>
      </c>
      <c r="J178" s="14" t="s">
        <v>329</v>
      </c>
      <c r="K178" s="14" t="s">
        <v>303</v>
      </c>
      <c r="L178" s="14" t="s">
        <v>330</v>
      </c>
      <c r="M178" s="14" t="s">
        <v>331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/>
      <c r="H179" s="14" t="s">
        <v>332</v>
      </c>
      <c r="I179" s="14" t="s">
        <v>301</v>
      </c>
      <c r="J179" s="14" t="s">
        <v>307</v>
      </c>
      <c r="K179" s="14" t="s">
        <v>333</v>
      </c>
      <c r="L179" s="14" t="s">
        <v>304</v>
      </c>
      <c r="M179" s="14" t="s">
        <v>331</v>
      </c>
      <c r="N179" s="16"/>
    </row>
    <row r="180" ht="26.25" customHeight="1" spans="1:14">
      <c r="A180" s="14"/>
      <c r="B180" s="14"/>
      <c r="C180" s="14"/>
      <c r="D180" s="15"/>
      <c r="E180" s="14"/>
      <c r="F180" s="14"/>
      <c r="G180" s="14" t="s">
        <v>309</v>
      </c>
      <c r="H180" s="14" t="s">
        <v>334</v>
      </c>
      <c r="I180" s="14" t="s">
        <v>301</v>
      </c>
      <c r="J180" s="14" t="s">
        <v>307</v>
      </c>
      <c r="K180" s="14" t="s">
        <v>333</v>
      </c>
      <c r="L180" s="14" t="s">
        <v>304</v>
      </c>
      <c r="M180" s="14" t="s">
        <v>331</v>
      </c>
      <c r="N180" s="16"/>
    </row>
    <row r="181" ht="26.25" customHeight="1" spans="1:14">
      <c r="A181" s="14"/>
      <c r="B181" s="14"/>
      <c r="C181" s="14"/>
      <c r="D181" s="15"/>
      <c r="E181" s="14"/>
      <c r="F181" s="14" t="s">
        <v>313</v>
      </c>
      <c r="G181" s="14" t="s">
        <v>321</v>
      </c>
      <c r="H181" s="14" t="s">
        <v>335</v>
      </c>
      <c r="I181" s="14" t="s">
        <v>328</v>
      </c>
      <c r="J181" s="14" t="s">
        <v>329</v>
      </c>
      <c r="K181" s="14" t="s">
        <v>316</v>
      </c>
      <c r="L181" s="14" t="s">
        <v>304</v>
      </c>
      <c r="M181" s="14" t="s">
        <v>331</v>
      </c>
      <c r="N181" s="16"/>
    </row>
    <row r="182" ht="26.25" customHeight="1" spans="1:14">
      <c r="A182" s="14" t="s">
        <v>200</v>
      </c>
      <c r="B182" s="14" t="s">
        <v>248</v>
      </c>
      <c r="C182" s="14" t="s">
        <v>296</v>
      </c>
      <c r="D182" s="15">
        <v>30.563518</v>
      </c>
      <c r="E182" s="14" t="s">
        <v>297</v>
      </c>
      <c r="F182" s="14" t="s">
        <v>298</v>
      </c>
      <c r="G182" s="14" t="s">
        <v>305</v>
      </c>
      <c r="H182" s="14" t="s">
        <v>327</v>
      </c>
      <c r="I182" s="14" t="s">
        <v>328</v>
      </c>
      <c r="J182" s="14" t="s">
        <v>329</v>
      </c>
      <c r="K182" s="14" t="s">
        <v>303</v>
      </c>
      <c r="L182" s="14" t="s">
        <v>330</v>
      </c>
      <c r="M182" s="14" t="s">
        <v>331</v>
      </c>
      <c r="N182" s="16"/>
    </row>
    <row r="183" ht="26.25" customHeight="1" spans="1:14">
      <c r="A183" s="14"/>
      <c r="B183" s="14"/>
      <c r="C183" s="14"/>
      <c r="D183" s="15"/>
      <c r="E183" s="14"/>
      <c r="F183" s="14"/>
      <c r="G183" s="14"/>
      <c r="H183" s="14" t="s">
        <v>332</v>
      </c>
      <c r="I183" s="14" t="s">
        <v>301</v>
      </c>
      <c r="J183" s="14" t="s">
        <v>307</v>
      </c>
      <c r="K183" s="14" t="s">
        <v>333</v>
      </c>
      <c r="L183" s="14" t="s">
        <v>304</v>
      </c>
      <c r="M183" s="14" t="s">
        <v>331</v>
      </c>
      <c r="N183" s="16"/>
    </row>
    <row r="184" ht="26.25" customHeight="1" spans="1:14">
      <c r="A184" s="14"/>
      <c r="B184" s="14"/>
      <c r="C184" s="14"/>
      <c r="D184" s="15"/>
      <c r="E184" s="14"/>
      <c r="F184" s="14"/>
      <c r="G184" s="14" t="s">
        <v>309</v>
      </c>
      <c r="H184" s="14" t="s">
        <v>334</v>
      </c>
      <c r="I184" s="14" t="s">
        <v>301</v>
      </c>
      <c r="J184" s="14" t="s">
        <v>307</v>
      </c>
      <c r="K184" s="14" t="s">
        <v>333</v>
      </c>
      <c r="L184" s="14" t="s">
        <v>304</v>
      </c>
      <c r="M184" s="14" t="s">
        <v>331</v>
      </c>
      <c r="N184" s="16"/>
    </row>
    <row r="185" ht="26.25" customHeight="1" spans="1:14">
      <c r="A185" s="14"/>
      <c r="B185" s="14"/>
      <c r="C185" s="14"/>
      <c r="D185" s="15"/>
      <c r="E185" s="14"/>
      <c r="F185" s="14" t="s">
        <v>313</v>
      </c>
      <c r="G185" s="14" t="s">
        <v>321</v>
      </c>
      <c r="H185" s="14" t="s">
        <v>335</v>
      </c>
      <c r="I185" s="14" t="s">
        <v>328</v>
      </c>
      <c r="J185" s="14" t="s">
        <v>329</v>
      </c>
      <c r="K185" s="14" t="s">
        <v>316</v>
      </c>
      <c r="L185" s="14" t="s">
        <v>304</v>
      </c>
      <c r="M185" s="14" t="s">
        <v>331</v>
      </c>
      <c r="N185" s="16"/>
    </row>
    <row r="186" ht="26.25" customHeight="1" spans="1:14">
      <c r="A186" s="14" t="s">
        <v>339</v>
      </c>
      <c r="B186" s="14" t="s">
        <v>248</v>
      </c>
      <c r="C186" s="14" t="s">
        <v>296</v>
      </c>
      <c r="D186" s="15">
        <v>178.92912</v>
      </c>
      <c r="E186" s="14" t="s">
        <v>297</v>
      </c>
      <c r="F186" s="14" t="s">
        <v>298</v>
      </c>
      <c r="G186" s="14" t="s">
        <v>305</v>
      </c>
      <c r="H186" s="14" t="s">
        <v>327</v>
      </c>
      <c r="I186" s="14" t="s">
        <v>328</v>
      </c>
      <c r="J186" s="14" t="s">
        <v>329</v>
      </c>
      <c r="K186" s="14" t="s">
        <v>303</v>
      </c>
      <c r="L186" s="14" t="s">
        <v>330</v>
      </c>
      <c r="M186" s="14" t="s">
        <v>331</v>
      </c>
      <c r="N186" s="16"/>
    </row>
    <row r="187" ht="26.25" customHeight="1" spans="1:14">
      <c r="A187" s="14"/>
      <c r="B187" s="14"/>
      <c r="C187" s="14"/>
      <c r="D187" s="15"/>
      <c r="E187" s="14"/>
      <c r="F187" s="14"/>
      <c r="G187" s="14"/>
      <c r="H187" s="14" t="s">
        <v>332</v>
      </c>
      <c r="I187" s="14" t="s">
        <v>301</v>
      </c>
      <c r="J187" s="14" t="s">
        <v>307</v>
      </c>
      <c r="K187" s="14" t="s">
        <v>333</v>
      </c>
      <c r="L187" s="14" t="s">
        <v>304</v>
      </c>
      <c r="M187" s="14" t="s">
        <v>331</v>
      </c>
      <c r="N187" s="16"/>
    </row>
    <row r="188" ht="26.25" customHeight="1" spans="1:14">
      <c r="A188" s="14"/>
      <c r="B188" s="14"/>
      <c r="C188" s="14"/>
      <c r="D188" s="15"/>
      <c r="E188" s="14"/>
      <c r="F188" s="14"/>
      <c r="G188" s="14" t="s">
        <v>309</v>
      </c>
      <c r="H188" s="14" t="s">
        <v>334</v>
      </c>
      <c r="I188" s="14" t="s">
        <v>301</v>
      </c>
      <c r="J188" s="14" t="s">
        <v>307</v>
      </c>
      <c r="K188" s="14" t="s">
        <v>333</v>
      </c>
      <c r="L188" s="14" t="s">
        <v>304</v>
      </c>
      <c r="M188" s="14" t="s">
        <v>331</v>
      </c>
      <c r="N188" s="16"/>
    </row>
    <row r="189" ht="26.25" customHeight="1" spans="1:14">
      <c r="A189" s="14"/>
      <c r="B189" s="14"/>
      <c r="C189" s="14"/>
      <c r="D189" s="15"/>
      <c r="E189" s="14"/>
      <c r="F189" s="14" t="s">
        <v>313</v>
      </c>
      <c r="G189" s="14" t="s">
        <v>321</v>
      </c>
      <c r="H189" s="14" t="s">
        <v>335</v>
      </c>
      <c r="I189" s="14" t="s">
        <v>328</v>
      </c>
      <c r="J189" s="14" t="s">
        <v>329</v>
      </c>
      <c r="K189" s="14" t="s">
        <v>316</v>
      </c>
      <c r="L189" s="14" t="s">
        <v>304</v>
      </c>
      <c r="M189" s="14" t="s">
        <v>331</v>
      </c>
      <c r="N189" s="16"/>
    </row>
    <row r="190" ht="26.25" customHeight="1" spans="1:14">
      <c r="A190" s="14" t="s">
        <v>233</v>
      </c>
      <c r="B190" s="14" t="s">
        <v>248</v>
      </c>
      <c r="C190" s="14" t="s">
        <v>340</v>
      </c>
      <c r="D190" s="15">
        <v>6.66912</v>
      </c>
      <c r="E190" s="14" t="s">
        <v>297</v>
      </c>
      <c r="F190" s="14" t="s">
        <v>298</v>
      </c>
      <c r="G190" s="14" t="s">
        <v>305</v>
      </c>
      <c r="H190" s="14" t="s">
        <v>327</v>
      </c>
      <c r="I190" s="14" t="s">
        <v>328</v>
      </c>
      <c r="J190" s="14" t="s">
        <v>329</v>
      </c>
      <c r="K190" s="14" t="s">
        <v>303</v>
      </c>
      <c r="L190" s="14" t="s">
        <v>330</v>
      </c>
      <c r="M190" s="14" t="s">
        <v>331</v>
      </c>
      <c r="N190" s="16"/>
    </row>
    <row r="191" ht="26.25" customHeight="1" spans="1:14">
      <c r="A191" s="14"/>
      <c r="B191" s="14"/>
      <c r="C191" s="14"/>
      <c r="D191" s="15"/>
      <c r="E191" s="14"/>
      <c r="F191" s="14"/>
      <c r="G191" s="14"/>
      <c r="H191" s="14" t="s">
        <v>332</v>
      </c>
      <c r="I191" s="14" t="s">
        <v>301</v>
      </c>
      <c r="J191" s="14" t="s">
        <v>307</v>
      </c>
      <c r="K191" s="14" t="s">
        <v>333</v>
      </c>
      <c r="L191" s="14" t="s">
        <v>304</v>
      </c>
      <c r="M191" s="14" t="s">
        <v>331</v>
      </c>
      <c r="N191" s="16"/>
    </row>
    <row r="192" ht="26.25" customHeight="1" spans="1:14">
      <c r="A192" s="14"/>
      <c r="B192" s="14"/>
      <c r="C192" s="14"/>
      <c r="D192" s="15"/>
      <c r="E192" s="14"/>
      <c r="F192" s="14"/>
      <c r="G192" s="14" t="s">
        <v>309</v>
      </c>
      <c r="H192" s="14" t="s">
        <v>334</v>
      </c>
      <c r="I192" s="14" t="s">
        <v>301</v>
      </c>
      <c r="J192" s="14" t="s">
        <v>307</v>
      </c>
      <c r="K192" s="14" t="s">
        <v>333</v>
      </c>
      <c r="L192" s="14" t="s">
        <v>304</v>
      </c>
      <c r="M192" s="14" t="s">
        <v>331</v>
      </c>
      <c r="N192" s="16"/>
    </row>
    <row r="193" ht="26.25" customHeight="1" spans="1:14">
      <c r="A193" s="14"/>
      <c r="B193" s="14"/>
      <c r="C193" s="14"/>
      <c r="D193" s="15"/>
      <c r="E193" s="14"/>
      <c r="F193" s="14" t="s">
        <v>313</v>
      </c>
      <c r="G193" s="14" t="s">
        <v>321</v>
      </c>
      <c r="H193" s="14" t="s">
        <v>335</v>
      </c>
      <c r="I193" s="14" t="s">
        <v>328</v>
      </c>
      <c r="J193" s="14" t="s">
        <v>329</v>
      </c>
      <c r="K193" s="14" t="s">
        <v>316</v>
      </c>
      <c r="L193" s="14" t="s">
        <v>304</v>
      </c>
      <c r="M193" s="14" t="s">
        <v>331</v>
      </c>
      <c r="N193" s="16"/>
    </row>
    <row r="194" ht="26.25" customHeight="1" spans="1:14">
      <c r="A194" s="14" t="s">
        <v>341</v>
      </c>
      <c r="B194" s="14" t="s">
        <v>248</v>
      </c>
      <c r="C194" s="14" t="s">
        <v>342</v>
      </c>
      <c r="D194" s="15">
        <v>0.029184</v>
      </c>
      <c r="E194" s="14" t="s">
        <v>297</v>
      </c>
      <c r="F194" s="14" t="s">
        <v>298</v>
      </c>
      <c r="G194" s="14" t="s">
        <v>305</v>
      </c>
      <c r="H194" s="14" t="s">
        <v>327</v>
      </c>
      <c r="I194" s="14" t="s">
        <v>328</v>
      </c>
      <c r="J194" s="14" t="s">
        <v>329</v>
      </c>
      <c r="K194" s="14" t="s">
        <v>303</v>
      </c>
      <c r="L194" s="14" t="s">
        <v>330</v>
      </c>
      <c r="M194" s="14" t="s">
        <v>331</v>
      </c>
      <c r="N194" s="16"/>
    </row>
    <row r="195" ht="26.25" customHeight="1" spans="1:14">
      <c r="A195" s="14"/>
      <c r="B195" s="14"/>
      <c r="C195" s="14"/>
      <c r="D195" s="15"/>
      <c r="E195" s="14"/>
      <c r="F195" s="14"/>
      <c r="G195" s="14"/>
      <c r="H195" s="14" t="s">
        <v>332</v>
      </c>
      <c r="I195" s="14" t="s">
        <v>301</v>
      </c>
      <c r="J195" s="14" t="s">
        <v>307</v>
      </c>
      <c r="K195" s="14" t="s">
        <v>333</v>
      </c>
      <c r="L195" s="14" t="s">
        <v>304</v>
      </c>
      <c r="M195" s="14" t="s">
        <v>331</v>
      </c>
      <c r="N195" s="16"/>
    </row>
    <row r="196" ht="26.25" customHeight="1" spans="1:14">
      <c r="A196" s="14"/>
      <c r="B196" s="14"/>
      <c r="C196" s="14"/>
      <c r="D196" s="15"/>
      <c r="E196" s="14"/>
      <c r="F196" s="14"/>
      <c r="G196" s="14" t="s">
        <v>309</v>
      </c>
      <c r="H196" s="14" t="s">
        <v>334</v>
      </c>
      <c r="I196" s="14" t="s">
        <v>301</v>
      </c>
      <c r="J196" s="14" t="s">
        <v>307</v>
      </c>
      <c r="K196" s="14" t="s">
        <v>333</v>
      </c>
      <c r="L196" s="14" t="s">
        <v>304</v>
      </c>
      <c r="M196" s="14" t="s">
        <v>331</v>
      </c>
      <c r="N196" s="16"/>
    </row>
    <row r="197" ht="26.25" customHeight="1" spans="1:14">
      <c r="A197" s="14"/>
      <c r="B197" s="14"/>
      <c r="C197" s="14"/>
      <c r="D197" s="15"/>
      <c r="E197" s="14"/>
      <c r="F197" s="14" t="s">
        <v>313</v>
      </c>
      <c r="G197" s="14" t="s">
        <v>321</v>
      </c>
      <c r="H197" s="14" t="s">
        <v>335</v>
      </c>
      <c r="I197" s="14" t="s">
        <v>328</v>
      </c>
      <c r="J197" s="14" t="s">
        <v>329</v>
      </c>
      <c r="K197" s="14" t="s">
        <v>316</v>
      </c>
      <c r="L197" s="14" t="s">
        <v>304</v>
      </c>
      <c r="M197" s="14" t="s">
        <v>331</v>
      </c>
      <c r="N197" s="16"/>
    </row>
    <row r="198" ht="26.25" customHeight="1" spans="1:14">
      <c r="A198" s="14" t="s">
        <v>344</v>
      </c>
      <c r="B198" s="14" t="s">
        <v>248</v>
      </c>
      <c r="C198" s="14" t="s">
        <v>342</v>
      </c>
      <c r="D198" s="15">
        <v>0.653587</v>
      </c>
      <c r="E198" s="14" t="s">
        <v>297</v>
      </c>
      <c r="F198" s="14" t="s">
        <v>298</v>
      </c>
      <c r="G198" s="14" t="s">
        <v>305</v>
      </c>
      <c r="H198" s="14" t="s">
        <v>327</v>
      </c>
      <c r="I198" s="14" t="s">
        <v>328</v>
      </c>
      <c r="J198" s="14" t="s">
        <v>329</v>
      </c>
      <c r="K198" s="14" t="s">
        <v>303</v>
      </c>
      <c r="L198" s="14" t="s">
        <v>330</v>
      </c>
      <c r="M198" s="14" t="s">
        <v>331</v>
      </c>
      <c r="N198" s="16"/>
    </row>
    <row r="199" ht="26.25" customHeight="1" spans="1:14">
      <c r="A199" s="14"/>
      <c r="B199" s="14"/>
      <c r="C199" s="14"/>
      <c r="D199" s="15"/>
      <c r="E199" s="14"/>
      <c r="F199" s="14"/>
      <c r="G199" s="14"/>
      <c r="H199" s="14" t="s">
        <v>332</v>
      </c>
      <c r="I199" s="14" t="s">
        <v>301</v>
      </c>
      <c r="J199" s="14" t="s">
        <v>307</v>
      </c>
      <c r="K199" s="14" t="s">
        <v>333</v>
      </c>
      <c r="L199" s="14" t="s">
        <v>304</v>
      </c>
      <c r="M199" s="14" t="s">
        <v>331</v>
      </c>
      <c r="N199" s="16"/>
    </row>
    <row r="200" ht="26.25" customHeight="1" spans="1:14">
      <c r="A200" s="14"/>
      <c r="B200" s="14"/>
      <c r="C200" s="14"/>
      <c r="D200" s="15"/>
      <c r="E200" s="14"/>
      <c r="F200" s="14"/>
      <c r="G200" s="14" t="s">
        <v>309</v>
      </c>
      <c r="H200" s="14" t="s">
        <v>334</v>
      </c>
      <c r="I200" s="14" t="s">
        <v>301</v>
      </c>
      <c r="J200" s="14" t="s">
        <v>307</v>
      </c>
      <c r="K200" s="14" t="s">
        <v>333</v>
      </c>
      <c r="L200" s="14" t="s">
        <v>304</v>
      </c>
      <c r="M200" s="14" t="s">
        <v>331</v>
      </c>
      <c r="N200" s="16"/>
    </row>
    <row r="201" ht="26.25" customHeight="1" spans="1:14">
      <c r="A201" s="14"/>
      <c r="B201" s="14"/>
      <c r="C201" s="14"/>
      <c r="D201" s="15"/>
      <c r="E201" s="14"/>
      <c r="F201" s="14" t="s">
        <v>313</v>
      </c>
      <c r="G201" s="14" t="s">
        <v>321</v>
      </c>
      <c r="H201" s="14" t="s">
        <v>335</v>
      </c>
      <c r="I201" s="14" t="s">
        <v>328</v>
      </c>
      <c r="J201" s="14" t="s">
        <v>329</v>
      </c>
      <c r="K201" s="14" t="s">
        <v>316</v>
      </c>
      <c r="L201" s="14" t="s">
        <v>304</v>
      </c>
      <c r="M201" s="14" t="s">
        <v>331</v>
      </c>
      <c r="N201" s="16"/>
    </row>
    <row r="202" ht="26.25" customHeight="1" spans="1:14">
      <c r="A202" s="14" t="s">
        <v>346</v>
      </c>
      <c r="B202" s="14" t="s">
        <v>248</v>
      </c>
      <c r="C202" s="14" t="s">
        <v>342</v>
      </c>
      <c r="D202" s="15">
        <v>3.168</v>
      </c>
      <c r="E202" s="14" t="s">
        <v>297</v>
      </c>
      <c r="F202" s="14" t="s">
        <v>298</v>
      </c>
      <c r="G202" s="14" t="s">
        <v>305</v>
      </c>
      <c r="H202" s="14" t="s">
        <v>327</v>
      </c>
      <c r="I202" s="14" t="s">
        <v>328</v>
      </c>
      <c r="J202" s="14" t="s">
        <v>329</v>
      </c>
      <c r="K202" s="14" t="s">
        <v>303</v>
      </c>
      <c r="L202" s="14" t="s">
        <v>330</v>
      </c>
      <c r="M202" s="14" t="s">
        <v>331</v>
      </c>
      <c r="N202" s="16"/>
    </row>
    <row r="203" ht="26.25" customHeight="1" spans="1:14">
      <c r="A203" s="14"/>
      <c r="B203" s="14"/>
      <c r="C203" s="14"/>
      <c r="D203" s="15"/>
      <c r="E203" s="14"/>
      <c r="F203" s="14"/>
      <c r="G203" s="14"/>
      <c r="H203" s="14" t="s">
        <v>332</v>
      </c>
      <c r="I203" s="14" t="s">
        <v>301</v>
      </c>
      <c r="J203" s="14" t="s">
        <v>307</v>
      </c>
      <c r="K203" s="14" t="s">
        <v>333</v>
      </c>
      <c r="L203" s="14" t="s">
        <v>304</v>
      </c>
      <c r="M203" s="14" t="s">
        <v>331</v>
      </c>
      <c r="N203" s="16"/>
    </row>
    <row r="204" ht="26.25" customHeight="1" spans="1:14">
      <c r="A204" s="14"/>
      <c r="B204" s="14"/>
      <c r="C204" s="14"/>
      <c r="D204" s="15"/>
      <c r="E204" s="14"/>
      <c r="F204" s="14"/>
      <c r="G204" s="14" t="s">
        <v>309</v>
      </c>
      <c r="H204" s="14" t="s">
        <v>334</v>
      </c>
      <c r="I204" s="14" t="s">
        <v>301</v>
      </c>
      <c r="J204" s="14" t="s">
        <v>307</v>
      </c>
      <c r="K204" s="14" t="s">
        <v>333</v>
      </c>
      <c r="L204" s="14" t="s">
        <v>304</v>
      </c>
      <c r="M204" s="14" t="s">
        <v>331</v>
      </c>
      <c r="N204" s="16"/>
    </row>
    <row r="205" ht="26.25" customHeight="1" spans="1:14">
      <c r="A205" s="14"/>
      <c r="B205" s="14"/>
      <c r="C205" s="14"/>
      <c r="D205" s="15"/>
      <c r="E205" s="14"/>
      <c r="F205" s="14" t="s">
        <v>313</v>
      </c>
      <c r="G205" s="14" t="s">
        <v>321</v>
      </c>
      <c r="H205" s="14" t="s">
        <v>335</v>
      </c>
      <c r="I205" s="14" t="s">
        <v>328</v>
      </c>
      <c r="J205" s="14" t="s">
        <v>329</v>
      </c>
      <c r="K205" s="14" t="s">
        <v>316</v>
      </c>
      <c r="L205" s="14" t="s">
        <v>304</v>
      </c>
      <c r="M205" s="14" t="s">
        <v>331</v>
      </c>
      <c r="N205" s="16"/>
    </row>
    <row r="206" ht="26.25" customHeight="1" spans="1:14">
      <c r="A206" s="14" t="s">
        <v>347</v>
      </c>
      <c r="B206" s="14" t="s">
        <v>248</v>
      </c>
      <c r="C206" s="14" t="s">
        <v>342</v>
      </c>
      <c r="D206" s="15">
        <v>0.006</v>
      </c>
      <c r="E206" s="14" t="s">
        <v>297</v>
      </c>
      <c r="F206" s="14" t="s">
        <v>298</v>
      </c>
      <c r="G206" s="14" t="s">
        <v>305</v>
      </c>
      <c r="H206" s="14" t="s">
        <v>327</v>
      </c>
      <c r="I206" s="14" t="s">
        <v>328</v>
      </c>
      <c r="J206" s="14" t="s">
        <v>329</v>
      </c>
      <c r="K206" s="14" t="s">
        <v>303</v>
      </c>
      <c r="L206" s="14" t="s">
        <v>330</v>
      </c>
      <c r="M206" s="14" t="s">
        <v>331</v>
      </c>
      <c r="N206" s="16"/>
    </row>
    <row r="207" ht="26.25" customHeight="1" spans="1:14">
      <c r="A207" s="14"/>
      <c r="B207" s="14"/>
      <c r="C207" s="14"/>
      <c r="D207" s="15"/>
      <c r="E207" s="14"/>
      <c r="F207" s="14"/>
      <c r="G207" s="14"/>
      <c r="H207" s="14" t="s">
        <v>332</v>
      </c>
      <c r="I207" s="14" t="s">
        <v>301</v>
      </c>
      <c r="J207" s="14" t="s">
        <v>307</v>
      </c>
      <c r="K207" s="14" t="s">
        <v>333</v>
      </c>
      <c r="L207" s="14" t="s">
        <v>304</v>
      </c>
      <c r="M207" s="14" t="s">
        <v>331</v>
      </c>
      <c r="N207" s="16"/>
    </row>
    <row r="208" ht="26.25" customHeight="1" spans="1:14">
      <c r="A208" s="14"/>
      <c r="B208" s="14"/>
      <c r="C208" s="14"/>
      <c r="D208" s="15"/>
      <c r="E208" s="14"/>
      <c r="F208" s="14"/>
      <c r="G208" s="14" t="s">
        <v>309</v>
      </c>
      <c r="H208" s="14" t="s">
        <v>334</v>
      </c>
      <c r="I208" s="14" t="s">
        <v>301</v>
      </c>
      <c r="J208" s="14" t="s">
        <v>307</v>
      </c>
      <c r="K208" s="14" t="s">
        <v>333</v>
      </c>
      <c r="L208" s="14" t="s">
        <v>304</v>
      </c>
      <c r="M208" s="14" t="s">
        <v>331</v>
      </c>
      <c r="N208" s="16"/>
    </row>
    <row r="209" ht="26.25" customHeight="1" spans="1:14">
      <c r="A209" s="14"/>
      <c r="B209" s="14"/>
      <c r="C209" s="14"/>
      <c r="D209" s="15"/>
      <c r="E209" s="14"/>
      <c r="F209" s="14" t="s">
        <v>313</v>
      </c>
      <c r="G209" s="14" t="s">
        <v>321</v>
      </c>
      <c r="H209" s="14" t="s">
        <v>335</v>
      </c>
      <c r="I209" s="14" t="s">
        <v>328</v>
      </c>
      <c r="J209" s="14" t="s">
        <v>329</v>
      </c>
      <c r="K209" s="14" t="s">
        <v>316</v>
      </c>
      <c r="L209" s="14" t="s">
        <v>304</v>
      </c>
      <c r="M209" s="14" t="s">
        <v>331</v>
      </c>
      <c r="N209" s="16"/>
    </row>
    <row r="210" ht="26.25" customHeight="1" spans="1:14">
      <c r="A210" s="14" t="s">
        <v>348</v>
      </c>
      <c r="B210" s="14" t="s">
        <v>248</v>
      </c>
      <c r="C210" s="14" t="s">
        <v>342</v>
      </c>
      <c r="D210" s="15">
        <v>0.933696</v>
      </c>
      <c r="E210" s="14" t="s">
        <v>297</v>
      </c>
      <c r="F210" s="14" t="s">
        <v>298</v>
      </c>
      <c r="G210" s="14" t="s">
        <v>305</v>
      </c>
      <c r="H210" s="14" t="s">
        <v>327</v>
      </c>
      <c r="I210" s="14" t="s">
        <v>328</v>
      </c>
      <c r="J210" s="14" t="s">
        <v>329</v>
      </c>
      <c r="K210" s="14" t="s">
        <v>303</v>
      </c>
      <c r="L210" s="14" t="s">
        <v>330</v>
      </c>
      <c r="M210" s="14" t="s">
        <v>331</v>
      </c>
      <c r="N210" s="16"/>
    </row>
    <row r="211" ht="26.25" customHeight="1" spans="1:14">
      <c r="A211" s="14"/>
      <c r="B211" s="14"/>
      <c r="C211" s="14"/>
      <c r="D211" s="15"/>
      <c r="E211" s="14"/>
      <c r="F211" s="14"/>
      <c r="G211" s="14"/>
      <c r="H211" s="14" t="s">
        <v>332</v>
      </c>
      <c r="I211" s="14" t="s">
        <v>301</v>
      </c>
      <c r="J211" s="14" t="s">
        <v>307</v>
      </c>
      <c r="K211" s="14" t="s">
        <v>333</v>
      </c>
      <c r="L211" s="14" t="s">
        <v>304</v>
      </c>
      <c r="M211" s="14" t="s">
        <v>331</v>
      </c>
      <c r="N211" s="16"/>
    </row>
    <row r="212" ht="26.25" customHeight="1" spans="1:14">
      <c r="A212" s="14"/>
      <c r="B212" s="14"/>
      <c r="C212" s="14"/>
      <c r="D212" s="15"/>
      <c r="E212" s="14"/>
      <c r="F212" s="14"/>
      <c r="G212" s="14" t="s">
        <v>309</v>
      </c>
      <c r="H212" s="14" t="s">
        <v>334</v>
      </c>
      <c r="I212" s="14" t="s">
        <v>301</v>
      </c>
      <c r="J212" s="14" t="s">
        <v>307</v>
      </c>
      <c r="K212" s="14" t="s">
        <v>333</v>
      </c>
      <c r="L212" s="14" t="s">
        <v>304</v>
      </c>
      <c r="M212" s="14" t="s">
        <v>331</v>
      </c>
      <c r="N212" s="16"/>
    </row>
    <row r="213" ht="26.25" customHeight="1" spans="1:14">
      <c r="A213" s="14"/>
      <c r="B213" s="14"/>
      <c r="C213" s="14"/>
      <c r="D213" s="15"/>
      <c r="E213" s="14"/>
      <c r="F213" s="14" t="s">
        <v>313</v>
      </c>
      <c r="G213" s="14" t="s">
        <v>321</v>
      </c>
      <c r="H213" s="14" t="s">
        <v>335</v>
      </c>
      <c r="I213" s="14" t="s">
        <v>328</v>
      </c>
      <c r="J213" s="14" t="s">
        <v>329</v>
      </c>
      <c r="K213" s="14" t="s">
        <v>316</v>
      </c>
      <c r="L213" s="14" t="s">
        <v>304</v>
      </c>
      <c r="M213" s="14" t="s">
        <v>331</v>
      </c>
      <c r="N213" s="16"/>
    </row>
    <row r="214" ht="26.25" customHeight="1" spans="1:14">
      <c r="A214" s="14" t="s">
        <v>349</v>
      </c>
      <c r="B214" s="14" t="s">
        <v>248</v>
      </c>
      <c r="C214" s="14" t="s">
        <v>342</v>
      </c>
      <c r="D214" s="15">
        <v>0.011676</v>
      </c>
      <c r="E214" s="14" t="s">
        <v>297</v>
      </c>
      <c r="F214" s="14" t="s">
        <v>298</v>
      </c>
      <c r="G214" s="14" t="s">
        <v>305</v>
      </c>
      <c r="H214" s="14" t="s">
        <v>327</v>
      </c>
      <c r="I214" s="14" t="s">
        <v>328</v>
      </c>
      <c r="J214" s="14" t="s">
        <v>329</v>
      </c>
      <c r="K214" s="14" t="s">
        <v>303</v>
      </c>
      <c r="L214" s="14" t="s">
        <v>330</v>
      </c>
      <c r="M214" s="14" t="s">
        <v>331</v>
      </c>
      <c r="N214" s="16"/>
    </row>
    <row r="215" ht="26.25" customHeight="1" spans="1:14">
      <c r="A215" s="14"/>
      <c r="B215" s="14"/>
      <c r="C215" s="14"/>
      <c r="D215" s="15"/>
      <c r="E215" s="14"/>
      <c r="F215" s="14"/>
      <c r="G215" s="14"/>
      <c r="H215" s="14" t="s">
        <v>332</v>
      </c>
      <c r="I215" s="14" t="s">
        <v>301</v>
      </c>
      <c r="J215" s="14" t="s">
        <v>307</v>
      </c>
      <c r="K215" s="14" t="s">
        <v>333</v>
      </c>
      <c r="L215" s="14" t="s">
        <v>304</v>
      </c>
      <c r="M215" s="14" t="s">
        <v>331</v>
      </c>
      <c r="N215" s="16"/>
    </row>
    <row r="216" ht="26.25" customHeight="1" spans="1:14">
      <c r="A216" s="14"/>
      <c r="B216" s="14"/>
      <c r="C216" s="14"/>
      <c r="D216" s="15"/>
      <c r="E216" s="14"/>
      <c r="F216" s="14"/>
      <c r="G216" s="14" t="s">
        <v>309</v>
      </c>
      <c r="H216" s="14" t="s">
        <v>334</v>
      </c>
      <c r="I216" s="14" t="s">
        <v>301</v>
      </c>
      <c r="J216" s="14" t="s">
        <v>307</v>
      </c>
      <c r="K216" s="14" t="s">
        <v>333</v>
      </c>
      <c r="L216" s="14" t="s">
        <v>304</v>
      </c>
      <c r="M216" s="14" t="s">
        <v>331</v>
      </c>
      <c r="N216" s="16"/>
    </row>
    <row r="217" ht="26.25" customHeight="1" spans="1:14">
      <c r="A217" s="14"/>
      <c r="B217" s="14"/>
      <c r="C217" s="14"/>
      <c r="D217" s="15"/>
      <c r="E217" s="14"/>
      <c r="F217" s="14" t="s">
        <v>313</v>
      </c>
      <c r="G217" s="14" t="s">
        <v>321</v>
      </c>
      <c r="H217" s="14" t="s">
        <v>335</v>
      </c>
      <c r="I217" s="14" t="s">
        <v>328</v>
      </c>
      <c r="J217" s="14" t="s">
        <v>329</v>
      </c>
      <c r="K217" s="14" t="s">
        <v>316</v>
      </c>
      <c r="L217" s="14" t="s">
        <v>304</v>
      </c>
      <c r="M217" s="14" t="s">
        <v>331</v>
      </c>
      <c r="N217" s="16"/>
    </row>
    <row r="218" ht="26.25" customHeight="1" spans="1:14">
      <c r="A218" s="14" t="s">
        <v>367</v>
      </c>
      <c r="B218" s="14" t="s">
        <v>248</v>
      </c>
      <c r="C218" s="14" t="s">
        <v>365</v>
      </c>
      <c r="D218" s="15">
        <v>0.108</v>
      </c>
      <c r="E218" s="14" t="s">
        <v>297</v>
      </c>
      <c r="F218" s="14" t="s">
        <v>298</v>
      </c>
      <c r="G218" s="14" t="s">
        <v>305</v>
      </c>
      <c r="H218" s="14" t="s">
        <v>327</v>
      </c>
      <c r="I218" s="14" t="s">
        <v>328</v>
      </c>
      <c r="J218" s="14" t="s">
        <v>329</v>
      </c>
      <c r="K218" s="14" t="s">
        <v>303</v>
      </c>
      <c r="L218" s="14" t="s">
        <v>330</v>
      </c>
      <c r="M218" s="14" t="s">
        <v>331</v>
      </c>
      <c r="N218" s="16"/>
    </row>
    <row r="219" ht="26.25" customHeight="1" spans="1:14">
      <c r="A219" s="14"/>
      <c r="B219" s="14"/>
      <c r="C219" s="14"/>
      <c r="D219" s="15"/>
      <c r="E219" s="14"/>
      <c r="F219" s="14"/>
      <c r="G219" s="14"/>
      <c r="H219" s="14" t="s">
        <v>332</v>
      </c>
      <c r="I219" s="14" t="s">
        <v>301</v>
      </c>
      <c r="J219" s="14" t="s">
        <v>307</v>
      </c>
      <c r="K219" s="14" t="s">
        <v>333</v>
      </c>
      <c r="L219" s="14" t="s">
        <v>304</v>
      </c>
      <c r="M219" s="14" t="s">
        <v>331</v>
      </c>
      <c r="N219" s="16"/>
    </row>
    <row r="220" ht="26.25" customHeight="1" spans="1:14">
      <c r="A220" s="14"/>
      <c r="B220" s="14"/>
      <c r="C220" s="14"/>
      <c r="D220" s="15"/>
      <c r="E220" s="14"/>
      <c r="F220" s="14"/>
      <c r="G220" s="14" t="s">
        <v>309</v>
      </c>
      <c r="H220" s="14" t="s">
        <v>334</v>
      </c>
      <c r="I220" s="14" t="s">
        <v>301</v>
      </c>
      <c r="J220" s="14" t="s">
        <v>307</v>
      </c>
      <c r="K220" s="14" t="s">
        <v>333</v>
      </c>
      <c r="L220" s="14" t="s">
        <v>304</v>
      </c>
      <c r="M220" s="14" t="s">
        <v>331</v>
      </c>
      <c r="N220" s="16"/>
    </row>
    <row r="221" ht="26.25" customHeight="1" spans="1:14">
      <c r="A221" s="14"/>
      <c r="B221" s="14"/>
      <c r="C221" s="14"/>
      <c r="D221" s="15"/>
      <c r="E221" s="14"/>
      <c r="F221" s="14" t="s">
        <v>313</v>
      </c>
      <c r="G221" s="14" t="s">
        <v>321</v>
      </c>
      <c r="H221" s="14" t="s">
        <v>335</v>
      </c>
      <c r="I221" s="14" t="s">
        <v>328</v>
      </c>
      <c r="J221" s="14" t="s">
        <v>329</v>
      </c>
      <c r="K221" s="14" t="s">
        <v>316</v>
      </c>
      <c r="L221" s="14" t="s">
        <v>304</v>
      </c>
      <c r="M221" s="14" t="s">
        <v>331</v>
      </c>
      <c r="N221" s="16"/>
    </row>
    <row r="222" ht="26.25" customHeight="1" spans="1:14">
      <c r="A222" s="14" t="s">
        <v>368</v>
      </c>
      <c r="B222" s="14" t="s">
        <v>248</v>
      </c>
      <c r="C222" s="14" t="s">
        <v>365</v>
      </c>
      <c r="D222" s="15">
        <v>0.42</v>
      </c>
      <c r="E222" s="14" t="s">
        <v>297</v>
      </c>
      <c r="F222" s="14" t="s">
        <v>298</v>
      </c>
      <c r="G222" s="14" t="s">
        <v>305</v>
      </c>
      <c r="H222" s="14" t="s">
        <v>327</v>
      </c>
      <c r="I222" s="14" t="s">
        <v>328</v>
      </c>
      <c r="J222" s="14" t="s">
        <v>329</v>
      </c>
      <c r="K222" s="14" t="s">
        <v>303</v>
      </c>
      <c r="L222" s="14" t="s">
        <v>330</v>
      </c>
      <c r="M222" s="14" t="s">
        <v>331</v>
      </c>
      <c r="N222" s="16"/>
    </row>
    <row r="223" ht="26.25" customHeight="1" spans="1:14">
      <c r="A223" s="14"/>
      <c r="B223" s="14"/>
      <c r="C223" s="14"/>
      <c r="D223" s="15"/>
      <c r="E223" s="14"/>
      <c r="F223" s="14"/>
      <c r="G223" s="14"/>
      <c r="H223" s="14" t="s">
        <v>332</v>
      </c>
      <c r="I223" s="14" t="s">
        <v>301</v>
      </c>
      <c r="J223" s="14" t="s">
        <v>307</v>
      </c>
      <c r="K223" s="14" t="s">
        <v>333</v>
      </c>
      <c r="L223" s="14" t="s">
        <v>304</v>
      </c>
      <c r="M223" s="14" t="s">
        <v>331</v>
      </c>
      <c r="N223" s="16"/>
    </row>
    <row r="224" ht="26.25" customHeight="1" spans="1:14">
      <c r="A224" s="14"/>
      <c r="B224" s="14"/>
      <c r="C224" s="14"/>
      <c r="D224" s="15"/>
      <c r="E224" s="14"/>
      <c r="F224" s="14"/>
      <c r="G224" s="14" t="s">
        <v>309</v>
      </c>
      <c r="H224" s="14" t="s">
        <v>334</v>
      </c>
      <c r="I224" s="14" t="s">
        <v>301</v>
      </c>
      <c r="J224" s="14" t="s">
        <v>307</v>
      </c>
      <c r="K224" s="14" t="s">
        <v>333</v>
      </c>
      <c r="L224" s="14" t="s">
        <v>304</v>
      </c>
      <c r="M224" s="14" t="s">
        <v>331</v>
      </c>
      <c r="N224" s="16"/>
    </row>
    <row r="225" ht="26.25" customHeight="1" spans="1:14">
      <c r="A225" s="14"/>
      <c r="B225" s="14"/>
      <c r="C225" s="14"/>
      <c r="D225" s="15"/>
      <c r="E225" s="14"/>
      <c r="F225" s="14" t="s">
        <v>313</v>
      </c>
      <c r="G225" s="14" t="s">
        <v>321</v>
      </c>
      <c r="H225" s="14" t="s">
        <v>335</v>
      </c>
      <c r="I225" s="14" t="s">
        <v>328</v>
      </c>
      <c r="J225" s="14" t="s">
        <v>329</v>
      </c>
      <c r="K225" s="14" t="s">
        <v>316</v>
      </c>
      <c r="L225" s="14" t="s">
        <v>304</v>
      </c>
      <c r="M225" s="14" t="s">
        <v>331</v>
      </c>
      <c r="N225" s="16"/>
    </row>
    <row r="226" ht="26.25" customHeight="1" spans="1:14">
      <c r="A226" s="14" t="s">
        <v>366</v>
      </c>
      <c r="B226" s="14" t="s">
        <v>248</v>
      </c>
      <c r="C226" s="14" t="s">
        <v>365</v>
      </c>
      <c r="D226" s="15">
        <v>3.3</v>
      </c>
      <c r="E226" s="14" t="s">
        <v>297</v>
      </c>
      <c r="F226" s="14" t="s">
        <v>298</v>
      </c>
      <c r="G226" s="14" t="s">
        <v>305</v>
      </c>
      <c r="H226" s="14" t="s">
        <v>327</v>
      </c>
      <c r="I226" s="14" t="s">
        <v>328</v>
      </c>
      <c r="J226" s="14" t="s">
        <v>329</v>
      </c>
      <c r="K226" s="14" t="s">
        <v>303</v>
      </c>
      <c r="L226" s="14" t="s">
        <v>330</v>
      </c>
      <c r="M226" s="14" t="s">
        <v>331</v>
      </c>
      <c r="N226" s="16"/>
    </row>
    <row r="227" ht="26.25" customHeight="1" spans="1:14">
      <c r="A227" s="14"/>
      <c r="B227" s="14"/>
      <c r="C227" s="14"/>
      <c r="D227" s="15"/>
      <c r="E227" s="14"/>
      <c r="F227" s="14"/>
      <c r="G227" s="14"/>
      <c r="H227" s="14" t="s">
        <v>332</v>
      </c>
      <c r="I227" s="14" t="s">
        <v>301</v>
      </c>
      <c r="J227" s="14" t="s">
        <v>307</v>
      </c>
      <c r="K227" s="14" t="s">
        <v>333</v>
      </c>
      <c r="L227" s="14" t="s">
        <v>304</v>
      </c>
      <c r="M227" s="14" t="s">
        <v>331</v>
      </c>
      <c r="N227" s="16"/>
    </row>
    <row r="228" ht="26.25" customHeight="1" spans="1:14">
      <c r="A228" s="14"/>
      <c r="B228" s="14"/>
      <c r="C228" s="14"/>
      <c r="D228" s="15"/>
      <c r="E228" s="14"/>
      <c r="F228" s="14"/>
      <c r="G228" s="14" t="s">
        <v>309</v>
      </c>
      <c r="H228" s="14" t="s">
        <v>334</v>
      </c>
      <c r="I228" s="14" t="s">
        <v>301</v>
      </c>
      <c r="J228" s="14" t="s">
        <v>307</v>
      </c>
      <c r="K228" s="14" t="s">
        <v>333</v>
      </c>
      <c r="L228" s="14" t="s">
        <v>304</v>
      </c>
      <c r="M228" s="14" t="s">
        <v>331</v>
      </c>
      <c r="N228" s="16"/>
    </row>
    <row r="229" ht="26.25" customHeight="1" spans="1:14">
      <c r="A229" s="14"/>
      <c r="B229" s="14"/>
      <c r="C229" s="14"/>
      <c r="D229" s="15"/>
      <c r="E229" s="14"/>
      <c r="F229" s="14" t="s">
        <v>313</v>
      </c>
      <c r="G229" s="14" t="s">
        <v>321</v>
      </c>
      <c r="H229" s="14" t="s">
        <v>335</v>
      </c>
      <c r="I229" s="14" t="s">
        <v>328</v>
      </c>
      <c r="J229" s="14" t="s">
        <v>329</v>
      </c>
      <c r="K229" s="14" t="s">
        <v>316</v>
      </c>
      <c r="L229" s="14" t="s">
        <v>304</v>
      </c>
      <c r="M229" s="14" t="s">
        <v>331</v>
      </c>
      <c r="N229" s="16"/>
    </row>
    <row r="230" ht="26.25" customHeight="1" spans="1:14">
      <c r="A230" s="14" t="s">
        <v>295</v>
      </c>
      <c r="B230" s="14" t="s">
        <v>249</v>
      </c>
      <c r="C230" s="14" t="s">
        <v>296</v>
      </c>
      <c r="D230" s="15">
        <v>2.3463</v>
      </c>
      <c r="E230" s="14" t="s">
        <v>297</v>
      </c>
      <c r="F230" s="14" t="s">
        <v>298</v>
      </c>
      <c r="G230" s="14" t="s">
        <v>305</v>
      </c>
      <c r="H230" s="14" t="s">
        <v>327</v>
      </c>
      <c r="I230" s="14" t="s">
        <v>328</v>
      </c>
      <c r="J230" s="14" t="s">
        <v>329</v>
      </c>
      <c r="K230" s="14" t="s">
        <v>303</v>
      </c>
      <c r="L230" s="14" t="s">
        <v>330</v>
      </c>
      <c r="M230" s="14" t="s">
        <v>331</v>
      </c>
      <c r="N230" s="16"/>
    </row>
    <row r="231" ht="26.25" customHeight="1" spans="1:14">
      <c r="A231" s="14"/>
      <c r="B231" s="14"/>
      <c r="C231" s="14"/>
      <c r="D231" s="15"/>
      <c r="E231" s="14"/>
      <c r="F231" s="14"/>
      <c r="G231" s="14"/>
      <c r="H231" s="14" t="s">
        <v>332</v>
      </c>
      <c r="I231" s="14" t="s">
        <v>301</v>
      </c>
      <c r="J231" s="14" t="s">
        <v>307</v>
      </c>
      <c r="K231" s="14" t="s">
        <v>333</v>
      </c>
      <c r="L231" s="14" t="s">
        <v>304</v>
      </c>
      <c r="M231" s="14" t="s">
        <v>331</v>
      </c>
      <c r="N231" s="16"/>
    </row>
    <row r="232" ht="26.25" customHeight="1" spans="1:14">
      <c r="A232" s="14"/>
      <c r="B232" s="14"/>
      <c r="C232" s="14"/>
      <c r="D232" s="15"/>
      <c r="E232" s="14"/>
      <c r="F232" s="14"/>
      <c r="G232" s="14" t="s">
        <v>309</v>
      </c>
      <c r="H232" s="14" t="s">
        <v>334</v>
      </c>
      <c r="I232" s="14" t="s">
        <v>301</v>
      </c>
      <c r="J232" s="14" t="s">
        <v>307</v>
      </c>
      <c r="K232" s="14" t="s">
        <v>333</v>
      </c>
      <c r="L232" s="14" t="s">
        <v>304</v>
      </c>
      <c r="M232" s="14" t="s">
        <v>331</v>
      </c>
      <c r="N232" s="16"/>
    </row>
    <row r="233" ht="26.25" customHeight="1" spans="1:14">
      <c r="A233" s="14"/>
      <c r="B233" s="14"/>
      <c r="C233" s="14"/>
      <c r="D233" s="15"/>
      <c r="E233" s="14"/>
      <c r="F233" s="14" t="s">
        <v>313</v>
      </c>
      <c r="G233" s="14" t="s">
        <v>321</v>
      </c>
      <c r="H233" s="14" t="s">
        <v>335</v>
      </c>
      <c r="I233" s="14" t="s">
        <v>328</v>
      </c>
      <c r="J233" s="14" t="s">
        <v>329</v>
      </c>
      <c r="K233" s="14" t="s">
        <v>316</v>
      </c>
      <c r="L233" s="14" t="s">
        <v>304</v>
      </c>
      <c r="M233" s="14" t="s">
        <v>331</v>
      </c>
      <c r="N233" s="16"/>
    </row>
    <row r="234" ht="26.25" customHeight="1" spans="1:14">
      <c r="A234" s="14" t="s">
        <v>326</v>
      </c>
      <c r="B234" s="14" t="s">
        <v>249</v>
      </c>
      <c r="C234" s="14" t="s">
        <v>296</v>
      </c>
      <c r="D234" s="15">
        <v>4.3068</v>
      </c>
      <c r="E234" s="14" t="s">
        <v>297</v>
      </c>
      <c r="F234" s="14" t="s">
        <v>298</v>
      </c>
      <c r="G234" s="14" t="s">
        <v>305</v>
      </c>
      <c r="H234" s="14" t="s">
        <v>327</v>
      </c>
      <c r="I234" s="14" t="s">
        <v>328</v>
      </c>
      <c r="J234" s="14" t="s">
        <v>329</v>
      </c>
      <c r="K234" s="14" t="s">
        <v>303</v>
      </c>
      <c r="L234" s="14" t="s">
        <v>330</v>
      </c>
      <c r="M234" s="14" t="s">
        <v>331</v>
      </c>
      <c r="N234" s="16"/>
    </row>
    <row r="235" ht="26.25" customHeight="1" spans="1:14">
      <c r="A235" s="14"/>
      <c r="B235" s="14"/>
      <c r="C235" s="14"/>
      <c r="D235" s="15"/>
      <c r="E235" s="14"/>
      <c r="F235" s="14"/>
      <c r="G235" s="14"/>
      <c r="H235" s="14" t="s">
        <v>332</v>
      </c>
      <c r="I235" s="14" t="s">
        <v>301</v>
      </c>
      <c r="J235" s="14" t="s">
        <v>307</v>
      </c>
      <c r="K235" s="14" t="s">
        <v>333</v>
      </c>
      <c r="L235" s="14" t="s">
        <v>304</v>
      </c>
      <c r="M235" s="14" t="s">
        <v>331</v>
      </c>
      <c r="N235" s="16"/>
    </row>
    <row r="236" ht="26.25" customHeight="1" spans="1:14">
      <c r="A236" s="14"/>
      <c r="B236" s="14"/>
      <c r="C236" s="14"/>
      <c r="D236" s="15"/>
      <c r="E236" s="14"/>
      <c r="F236" s="14"/>
      <c r="G236" s="14" t="s">
        <v>309</v>
      </c>
      <c r="H236" s="14" t="s">
        <v>334</v>
      </c>
      <c r="I236" s="14" t="s">
        <v>301</v>
      </c>
      <c r="J236" s="14" t="s">
        <v>307</v>
      </c>
      <c r="K236" s="14" t="s">
        <v>333</v>
      </c>
      <c r="L236" s="14" t="s">
        <v>304</v>
      </c>
      <c r="M236" s="14" t="s">
        <v>331</v>
      </c>
      <c r="N236" s="16"/>
    </row>
    <row r="237" ht="26.25" customHeight="1" spans="1:14">
      <c r="A237" s="14"/>
      <c r="B237" s="14"/>
      <c r="C237" s="14"/>
      <c r="D237" s="15"/>
      <c r="E237" s="14"/>
      <c r="F237" s="14" t="s">
        <v>313</v>
      </c>
      <c r="G237" s="14" t="s">
        <v>321</v>
      </c>
      <c r="H237" s="14" t="s">
        <v>335</v>
      </c>
      <c r="I237" s="14" t="s">
        <v>328</v>
      </c>
      <c r="J237" s="14" t="s">
        <v>329</v>
      </c>
      <c r="K237" s="14" t="s">
        <v>316</v>
      </c>
      <c r="L237" s="14" t="s">
        <v>304</v>
      </c>
      <c r="M237" s="14" t="s">
        <v>331</v>
      </c>
      <c r="N237" s="16"/>
    </row>
    <row r="238" ht="26.25" customHeight="1" spans="1:14">
      <c r="A238" s="14" t="s">
        <v>138</v>
      </c>
      <c r="B238" s="14" t="s">
        <v>249</v>
      </c>
      <c r="C238" s="14" t="s">
        <v>296</v>
      </c>
      <c r="D238" s="15">
        <v>10.738536</v>
      </c>
      <c r="E238" s="14" t="s">
        <v>297</v>
      </c>
      <c r="F238" s="14" t="s">
        <v>298</v>
      </c>
      <c r="G238" s="14" t="s">
        <v>305</v>
      </c>
      <c r="H238" s="14" t="s">
        <v>327</v>
      </c>
      <c r="I238" s="14" t="s">
        <v>328</v>
      </c>
      <c r="J238" s="14" t="s">
        <v>329</v>
      </c>
      <c r="K238" s="14" t="s">
        <v>303</v>
      </c>
      <c r="L238" s="14" t="s">
        <v>330</v>
      </c>
      <c r="M238" s="14" t="s">
        <v>331</v>
      </c>
      <c r="N238" s="16"/>
    </row>
    <row r="239" ht="26.25" customHeight="1" spans="1:14">
      <c r="A239" s="14"/>
      <c r="B239" s="14"/>
      <c r="C239" s="14"/>
      <c r="D239" s="15"/>
      <c r="E239" s="14"/>
      <c r="F239" s="14"/>
      <c r="G239" s="14"/>
      <c r="H239" s="14" t="s">
        <v>332</v>
      </c>
      <c r="I239" s="14" t="s">
        <v>301</v>
      </c>
      <c r="J239" s="14" t="s">
        <v>307</v>
      </c>
      <c r="K239" s="14" t="s">
        <v>333</v>
      </c>
      <c r="L239" s="14" t="s">
        <v>304</v>
      </c>
      <c r="M239" s="14" t="s">
        <v>331</v>
      </c>
      <c r="N239" s="16"/>
    </row>
    <row r="240" ht="26.25" customHeight="1" spans="1:14">
      <c r="A240" s="14"/>
      <c r="B240" s="14"/>
      <c r="C240" s="14"/>
      <c r="D240" s="15"/>
      <c r="E240" s="14"/>
      <c r="F240" s="14"/>
      <c r="G240" s="14" t="s">
        <v>309</v>
      </c>
      <c r="H240" s="14" t="s">
        <v>334</v>
      </c>
      <c r="I240" s="14" t="s">
        <v>301</v>
      </c>
      <c r="J240" s="14" t="s">
        <v>307</v>
      </c>
      <c r="K240" s="14" t="s">
        <v>333</v>
      </c>
      <c r="L240" s="14" t="s">
        <v>304</v>
      </c>
      <c r="M240" s="14" t="s">
        <v>331</v>
      </c>
      <c r="N240" s="16"/>
    </row>
    <row r="241" ht="26.25" customHeight="1" spans="1:14">
      <c r="A241" s="14"/>
      <c r="B241" s="14"/>
      <c r="C241" s="14"/>
      <c r="D241" s="15"/>
      <c r="E241" s="14"/>
      <c r="F241" s="14" t="s">
        <v>313</v>
      </c>
      <c r="G241" s="14" t="s">
        <v>321</v>
      </c>
      <c r="H241" s="14" t="s">
        <v>335</v>
      </c>
      <c r="I241" s="14" t="s">
        <v>328</v>
      </c>
      <c r="J241" s="14" t="s">
        <v>329</v>
      </c>
      <c r="K241" s="14" t="s">
        <v>316</v>
      </c>
      <c r="L241" s="14" t="s">
        <v>304</v>
      </c>
      <c r="M241" s="14" t="s">
        <v>331</v>
      </c>
      <c r="N241" s="16"/>
    </row>
    <row r="242" ht="26.25" customHeight="1" spans="1:14">
      <c r="A242" s="14" t="s">
        <v>337</v>
      </c>
      <c r="B242" s="14" t="s">
        <v>249</v>
      </c>
      <c r="C242" s="14" t="s">
        <v>296</v>
      </c>
      <c r="D242" s="15">
        <v>0.331339</v>
      </c>
      <c r="E242" s="14" t="s">
        <v>297</v>
      </c>
      <c r="F242" s="14" t="s">
        <v>298</v>
      </c>
      <c r="G242" s="14" t="s">
        <v>305</v>
      </c>
      <c r="H242" s="14" t="s">
        <v>327</v>
      </c>
      <c r="I242" s="14" t="s">
        <v>328</v>
      </c>
      <c r="J242" s="14" t="s">
        <v>329</v>
      </c>
      <c r="K242" s="14" t="s">
        <v>303</v>
      </c>
      <c r="L242" s="14" t="s">
        <v>330</v>
      </c>
      <c r="M242" s="14" t="s">
        <v>331</v>
      </c>
      <c r="N242" s="16"/>
    </row>
    <row r="243" ht="26.25" customHeight="1" spans="1:14">
      <c r="A243" s="14"/>
      <c r="B243" s="14"/>
      <c r="C243" s="14"/>
      <c r="D243" s="15"/>
      <c r="E243" s="14"/>
      <c r="F243" s="14"/>
      <c r="G243" s="14"/>
      <c r="H243" s="14" t="s">
        <v>332</v>
      </c>
      <c r="I243" s="14" t="s">
        <v>301</v>
      </c>
      <c r="J243" s="14" t="s">
        <v>307</v>
      </c>
      <c r="K243" s="14" t="s">
        <v>333</v>
      </c>
      <c r="L243" s="14" t="s">
        <v>304</v>
      </c>
      <c r="M243" s="14" t="s">
        <v>331</v>
      </c>
      <c r="N243" s="16"/>
    </row>
    <row r="244" ht="26.25" customHeight="1" spans="1:14">
      <c r="A244" s="14"/>
      <c r="B244" s="14"/>
      <c r="C244" s="14"/>
      <c r="D244" s="15"/>
      <c r="E244" s="14"/>
      <c r="F244" s="14"/>
      <c r="G244" s="14" t="s">
        <v>309</v>
      </c>
      <c r="H244" s="14" t="s">
        <v>334</v>
      </c>
      <c r="I244" s="14" t="s">
        <v>301</v>
      </c>
      <c r="J244" s="14" t="s">
        <v>307</v>
      </c>
      <c r="K244" s="14" t="s">
        <v>333</v>
      </c>
      <c r="L244" s="14" t="s">
        <v>304</v>
      </c>
      <c r="M244" s="14" t="s">
        <v>331</v>
      </c>
      <c r="N244" s="16"/>
    </row>
    <row r="245" ht="26.25" customHeight="1" spans="1:14">
      <c r="A245" s="14"/>
      <c r="B245" s="14"/>
      <c r="C245" s="14"/>
      <c r="D245" s="15"/>
      <c r="E245" s="14"/>
      <c r="F245" s="14" t="s">
        <v>313</v>
      </c>
      <c r="G245" s="14" t="s">
        <v>321</v>
      </c>
      <c r="H245" s="14" t="s">
        <v>335</v>
      </c>
      <c r="I245" s="14" t="s">
        <v>328</v>
      </c>
      <c r="J245" s="14" t="s">
        <v>329</v>
      </c>
      <c r="K245" s="14" t="s">
        <v>316</v>
      </c>
      <c r="L245" s="14" t="s">
        <v>304</v>
      </c>
      <c r="M245" s="14" t="s">
        <v>331</v>
      </c>
      <c r="N245" s="16"/>
    </row>
    <row r="246" ht="26.25" customHeight="1" spans="1:14">
      <c r="A246" s="14" t="s">
        <v>202</v>
      </c>
      <c r="B246" s="14" t="s">
        <v>249</v>
      </c>
      <c r="C246" s="14" t="s">
        <v>296</v>
      </c>
      <c r="D246" s="15">
        <v>6.958115</v>
      </c>
      <c r="E246" s="14" t="s">
        <v>297</v>
      </c>
      <c r="F246" s="14" t="s">
        <v>298</v>
      </c>
      <c r="G246" s="14" t="s">
        <v>305</v>
      </c>
      <c r="H246" s="14" t="s">
        <v>327</v>
      </c>
      <c r="I246" s="14" t="s">
        <v>328</v>
      </c>
      <c r="J246" s="14" t="s">
        <v>329</v>
      </c>
      <c r="K246" s="14" t="s">
        <v>303</v>
      </c>
      <c r="L246" s="14" t="s">
        <v>330</v>
      </c>
      <c r="M246" s="14" t="s">
        <v>331</v>
      </c>
      <c r="N246" s="16"/>
    </row>
    <row r="247" ht="26.25" customHeight="1" spans="1:14">
      <c r="A247" s="14"/>
      <c r="B247" s="14"/>
      <c r="C247" s="14"/>
      <c r="D247" s="15"/>
      <c r="E247" s="14"/>
      <c r="F247" s="14"/>
      <c r="G247" s="14"/>
      <c r="H247" s="14" t="s">
        <v>332</v>
      </c>
      <c r="I247" s="14" t="s">
        <v>301</v>
      </c>
      <c r="J247" s="14" t="s">
        <v>307</v>
      </c>
      <c r="K247" s="14" t="s">
        <v>333</v>
      </c>
      <c r="L247" s="14" t="s">
        <v>304</v>
      </c>
      <c r="M247" s="14" t="s">
        <v>331</v>
      </c>
      <c r="N247" s="16"/>
    </row>
    <row r="248" ht="26.25" customHeight="1" spans="1:14">
      <c r="A248" s="14"/>
      <c r="B248" s="14"/>
      <c r="C248" s="14"/>
      <c r="D248" s="15"/>
      <c r="E248" s="14"/>
      <c r="F248" s="14"/>
      <c r="G248" s="14" t="s">
        <v>309</v>
      </c>
      <c r="H248" s="14" t="s">
        <v>334</v>
      </c>
      <c r="I248" s="14" t="s">
        <v>301</v>
      </c>
      <c r="J248" s="14" t="s">
        <v>307</v>
      </c>
      <c r="K248" s="14" t="s">
        <v>333</v>
      </c>
      <c r="L248" s="14" t="s">
        <v>304</v>
      </c>
      <c r="M248" s="14" t="s">
        <v>331</v>
      </c>
      <c r="N248" s="16"/>
    </row>
    <row r="249" ht="26.25" customHeight="1" spans="1:14">
      <c r="A249" s="14"/>
      <c r="B249" s="14"/>
      <c r="C249" s="14"/>
      <c r="D249" s="15"/>
      <c r="E249" s="14"/>
      <c r="F249" s="14" t="s">
        <v>313</v>
      </c>
      <c r="G249" s="14" t="s">
        <v>321</v>
      </c>
      <c r="H249" s="14" t="s">
        <v>335</v>
      </c>
      <c r="I249" s="14" t="s">
        <v>328</v>
      </c>
      <c r="J249" s="14" t="s">
        <v>329</v>
      </c>
      <c r="K249" s="14" t="s">
        <v>316</v>
      </c>
      <c r="L249" s="14" t="s">
        <v>304</v>
      </c>
      <c r="M249" s="14" t="s">
        <v>331</v>
      </c>
      <c r="N249" s="16"/>
    </row>
    <row r="250" ht="26.25" customHeight="1" spans="1:14">
      <c r="A250" s="14" t="s">
        <v>338</v>
      </c>
      <c r="B250" s="14" t="s">
        <v>249</v>
      </c>
      <c r="C250" s="14" t="s">
        <v>296</v>
      </c>
      <c r="D250" s="15">
        <v>0.27</v>
      </c>
      <c r="E250" s="14" t="s">
        <v>297</v>
      </c>
      <c r="F250" s="14" t="s">
        <v>298</v>
      </c>
      <c r="G250" s="14" t="s">
        <v>305</v>
      </c>
      <c r="H250" s="14" t="s">
        <v>327</v>
      </c>
      <c r="I250" s="14" t="s">
        <v>328</v>
      </c>
      <c r="J250" s="14" t="s">
        <v>329</v>
      </c>
      <c r="K250" s="14" t="s">
        <v>303</v>
      </c>
      <c r="L250" s="14" t="s">
        <v>330</v>
      </c>
      <c r="M250" s="14" t="s">
        <v>331</v>
      </c>
      <c r="N250" s="16"/>
    </row>
    <row r="251" ht="26.25" customHeight="1" spans="1:14">
      <c r="A251" s="14"/>
      <c r="B251" s="14"/>
      <c r="C251" s="14"/>
      <c r="D251" s="15"/>
      <c r="E251" s="14"/>
      <c r="F251" s="14"/>
      <c r="G251" s="14"/>
      <c r="H251" s="14" t="s">
        <v>332</v>
      </c>
      <c r="I251" s="14" t="s">
        <v>301</v>
      </c>
      <c r="J251" s="14" t="s">
        <v>307</v>
      </c>
      <c r="K251" s="14" t="s">
        <v>333</v>
      </c>
      <c r="L251" s="14" t="s">
        <v>304</v>
      </c>
      <c r="M251" s="14" t="s">
        <v>331</v>
      </c>
      <c r="N251" s="16"/>
    </row>
    <row r="252" ht="26.25" customHeight="1" spans="1:14">
      <c r="A252" s="14"/>
      <c r="B252" s="14"/>
      <c r="C252" s="14"/>
      <c r="D252" s="15"/>
      <c r="E252" s="14"/>
      <c r="F252" s="14"/>
      <c r="G252" s="14" t="s">
        <v>309</v>
      </c>
      <c r="H252" s="14" t="s">
        <v>334</v>
      </c>
      <c r="I252" s="14" t="s">
        <v>301</v>
      </c>
      <c r="J252" s="14" t="s">
        <v>307</v>
      </c>
      <c r="K252" s="14" t="s">
        <v>333</v>
      </c>
      <c r="L252" s="14" t="s">
        <v>304</v>
      </c>
      <c r="M252" s="14" t="s">
        <v>331</v>
      </c>
      <c r="N252" s="16"/>
    </row>
    <row r="253" ht="26.25" customHeight="1" spans="1:14">
      <c r="A253" s="14"/>
      <c r="B253" s="14"/>
      <c r="C253" s="14"/>
      <c r="D253" s="15"/>
      <c r="E253" s="14"/>
      <c r="F253" s="14" t="s">
        <v>313</v>
      </c>
      <c r="G253" s="14" t="s">
        <v>321</v>
      </c>
      <c r="H253" s="14" t="s">
        <v>335</v>
      </c>
      <c r="I253" s="14" t="s">
        <v>328</v>
      </c>
      <c r="J253" s="14" t="s">
        <v>329</v>
      </c>
      <c r="K253" s="14" t="s">
        <v>316</v>
      </c>
      <c r="L253" s="14" t="s">
        <v>304</v>
      </c>
      <c r="M253" s="14" t="s">
        <v>331</v>
      </c>
      <c r="N253" s="16"/>
    </row>
    <row r="254" ht="26.25" customHeight="1" spans="1:14">
      <c r="A254" s="14" t="s">
        <v>200</v>
      </c>
      <c r="B254" s="14" t="s">
        <v>249</v>
      </c>
      <c r="C254" s="14" t="s">
        <v>296</v>
      </c>
      <c r="D254" s="15">
        <v>12.449264</v>
      </c>
      <c r="E254" s="14" t="s">
        <v>297</v>
      </c>
      <c r="F254" s="14" t="s">
        <v>298</v>
      </c>
      <c r="G254" s="14" t="s">
        <v>305</v>
      </c>
      <c r="H254" s="14" t="s">
        <v>327</v>
      </c>
      <c r="I254" s="14" t="s">
        <v>328</v>
      </c>
      <c r="J254" s="14" t="s">
        <v>329</v>
      </c>
      <c r="K254" s="14" t="s">
        <v>303</v>
      </c>
      <c r="L254" s="14" t="s">
        <v>330</v>
      </c>
      <c r="M254" s="14" t="s">
        <v>331</v>
      </c>
      <c r="N254" s="16"/>
    </row>
    <row r="255" ht="26.25" customHeight="1" spans="1:14">
      <c r="A255" s="14"/>
      <c r="B255" s="14"/>
      <c r="C255" s="14"/>
      <c r="D255" s="15"/>
      <c r="E255" s="14"/>
      <c r="F255" s="14"/>
      <c r="G255" s="14"/>
      <c r="H255" s="14" t="s">
        <v>332</v>
      </c>
      <c r="I255" s="14" t="s">
        <v>301</v>
      </c>
      <c r="J255" s="14" t="s">
        <v>307</v>
      </c>
      <c r="K255" s="14" t="s">
        <v>333</v>
      </c>
      <c r="L255" s="14" t="s">
        <v>304</v>
      </c>
      <c r="M255" s="14" t="s">
        <v>331</v>
      </c>
      <c r="N255" s="16"/>
    </row>
    <row r="256" ht="26.25" customHeight="1" spans="1:14">
      <c r="A256" s="14"/>
      <c r="B256" s="14"/>
      <c r="C256" s="14"/>
      <c r="D256" s="15"/>
      <c r="E256" s="14"/>
      <c r="F256" s="14"/>
      <c r="G256" s="14" t="s">
        <v>309</v>
      </c>
      <c r="H256" s="14" t="s">
        <v>334</v>
      </c>
      <c r="I256" s="14" t="s">
        <v>301</v>
      </c>
      <c r="J256" s="14" t="s">
        <v>307</v>
      </c>
      <c r="K256" s="14" t="s">
        <v>333</v>
      </c>
      <c r="L256" s="14" t="s">
        <v>304</v>
      </c>
      <c r="M256" s="14" t="s">
        <v>331</v>
      </c>
      <c r="N256" s="16"/>
    </row>
    <row r="257" ht="26.25" customHeight="1" spans="1:14">
      <c r="A257" s="14"/>
      <c r="B257" s="14"/>
      <c r="C257" s="14"/>
      <c r="D257" s="15"/>
      <c r="E257" s="14"/>
      <c r="F257" s="14" t="s">
        <v>313</v>
      </c>
      <c r="G257" s="14" t="s">
        <v>321</v>
      </c>
      <c r="H257" s="14" t="s">
        <v>335</v>
      </c>
      <c r="I257" s="14" t="s">
        <v>328</v>
      </c>
      <c r="J257" s="14" t="s">
        <v>329</v>
      </c>
      <c r="K257" s="14" t="s">
        <v>316</v>
      </c>
      <c r="L257" s="14" t="s">
        <v>304</v>
      </c>
      <c r="M257" s="14" t="s">
        <v>331</v>
      </c>
      <c r="N257" s="16"/>
    </row>
    <row r="258" ht="26.25" customHeight="1" spans="1:14">
      <c r="A258" s="14" t="s">
        <v>339</v>
      </c>
      <c r="B258" s="14" t="s">
        <v>249</v>
      </c>
      <c r="C258" s="14" t="s">
        <v>296</v>
      </c>
      <c r="D258" s="15">
        <v>82.8347</v>
      </c>
      <c r="E258" s="14" t="s">
        <v>297</v>
      </c>
      <c r="F258" s="14" t="s">
        <v>298</v>
      </c>
      <c r="G258" s="14" t="s">
        <v>305</v>
      </c>
      <c r="H258" s="14" t="s">
        <v>327</v>
      </c>
      <c r="I258" s="14" t="s">
        <v>328</v>
      </c>
      <c r="J258" s="14" t="s">
        <v>329</v>
      </c>
      <c r="K258" s="14" t="s">
        <v>303</v>
      </c>
      <c r="L258" s="14" t="s">
        <v>330</v>
      </c>
      <c r="M258" s="14" t="s">
        <v>331</v>
      </c>
      <c r="N258" s="16"/>
    </row>
    <row r="259" ht="26.25" customHeight="1" spans="1:14">
      <c r="A259" s="14"/>
      <c r="B259" s="14"/>
      <c r="C259" s="14"/>
      <c r="D259" s="15"/>
      <c r="E259" s="14"/>
      <c r="F259" s="14"/>
      <c r="G259" s="14"/>
      <c r="H259" s="14" t="s">
        <v>332</v>
      </c>
      <c r="I259" s="14" t="s">
        <v>301</v>
      </c>
      <c r="J259" s="14" t="s">
        <v>307</v>
      </c>
      <c r="K259" s="14" t="s">
        <v>333</v>
      </c>
      <c r="L259" s="14" t="s">
        <v>304</v>
      </c>
      <c r="M259" s="14" t="s">
        <v>331</v>
      </c>
      <c r="N259" s="16"/>
    </row>
    <row r="260" ht="26.25" customHeight="1" spans="1:14">
      <c r="A260" s="14"/>
      <c r="B260" s="14"/>
      <c r="C260" s="14"/>
      <c r="D260" s="15"/>
      <c r="E260" s="14"/>
      <c r="F260" s="14"/>
      <c r="G260" s="14" t="s">
        <v>309</v>
      </c>
      <c r="H260" s="14" t="s">
        <v>334</v>
      </c>
      <c r="I260" s="14" t="s">
        <v>301</v>
      </c>
      <c r="J260" s="14" t="s">
        <v>307</v>
      </c>
      <c r="K260" s="14" t="s">
        <v>333</v>
      </c>
      <c r="L260" s="14" t="s">
        <v>304</v>
      </c>
      <c r="M260" s="14" t="s">
        <v>331</v>
      </c>
      <c r="N260" s="16"/>
    </row>
    <row r="261" ht="26.25" customHeight="1" spans="1:14">
      <c r="A261" s="14"/>
      <c r="B261" s="14"/>
      <c r="C261" s="14"/>
      <c r="D261" s="15"/>
      <c r="E261" s="14"/>
      <c r="F261" s="14" t="s">
        <v>313</v>
      </c>
      <c r="G261" s="14" t="s">
        <v>321</v>
      </c>
      <c r="H261" s="14" t="s">
        <v>335</v>
      </c>
      <c r="I261" s="14" t="s">
        <v>328</v>
      </c>
      <c r="J261" s="14" t="s">
        <v>329</v>
      </c>
      <c r="K261" s="14" t="s">
        <v>316</v>
      </c>
      <c r="L261" s="14" t="s">
        <v>304</v>
      </c>
      <c r="M261" s="14" t="s">
        <v>331</v>
      </c>
      <c r="N261" s="16"/>
    </row>
    <row r="262" ht="26.25" customHeight="1" spans="1:14">
      <c r="A262" s="14" t="s">
        <v>415</v>
      </c>
      <c r="B262" s="14" t="s">
        <v>249</v>
      </c>
      <c r="C262" s="14" t="s">
        <v>340</v>
      </c>
      <c r="D262" s="15">
        <v>2.337252</v>
      </c>
      <c r="E262" s="14" t="s">
        <v>297</v>
      </c>
      <c r="F262" s="14" t="s">
        <v>298</v>
      </c>
      <c r="G262" s="14" t="s">
        <v>305</v>
      </c>
      <c r="H262" s="14" t="s">
        <v>327</v>
      </c>
      <c r="I262" s="14" t="s">
        <v>328</v>
      </c>
      <c r="J262" s="14" t="s">
        <v>329</v>
      </c>
      <c r="K262" s="14" t="s">
        <v>303</v>
      </c>
      <c r="L262" s="14" t="s">
        <v>330</v>
      </c>
      <c r="M262" s="14" t="s">
        <v>331</v>
      </c>
      <c r="N262" s="16"/>
    </row>
    <row r="263" ht="26.25" customHeight="1" spans="1:14">
      <c r="A263" s="14"/>
      <c r="B263" s="14"/>
      <c r="C263" s="14"/>
      <c r="D263" s="15"/>
      <c r="E263" s="14"/>
      <c r="F263" s="14"/>
      <c r="G263" s="14"/>
      <c r="H263" s="14" t="s">
        <v>332</v>
      </c>
      <c r="I263" s="14" t="s">
        <v>301</v>
      </c>
      <c r="J263" s="14" t="s">
        <v>307</v>
      </c>
      <c r="K263" s="14" t="s">
        <v>333</v>
      </c>
      <c r="L263" s="14" t="s">
        <v>304</v>
      </c>
      <c r="M263" s="14" t="s">
        <v>331</v>
      </c>
      <c r="N263" s="16"/>
    </row>
    <row r="264" ht="26.25" customHeight="1" spans="1:14">
      <c r="A264" s="14"/>
      <c r="B264" s="14"/>
      <c r="C264" s="14"/>
      <c r="D264" s="15"/>
      <c r="E264" s="14"/>
      <c r="F264" s="14"/>
      <c r="G264" s="14" t="s">
        <v>309</v>
      </c>
      <c r="H264" s="14" t="s">
        <v>334</v>
      </c>
      <c r="I264" s="14" t="s">
        <v>301</v>
      </c>
      <c r="J264" s="14" t="s">
        <v>307</v>
      </c>
      <c r="K264" s="14" t="s">
        <v>333</v>
      </c>
      <c r="L264" s="14" t="s">
        <v>304</v>
      </c>
      <c r="M264" s="14" t="s">
        <v>331</v>
      </c>
      <c r="N264" s="16"/>
    </row>
    <row r="265" ht="26.25" customHeight="1" spans="1:14">
      <c r="A265" s="14"/>
      <c r="B265" s="14"/>
      <c r="C265" s="14"/>
      <c r="D265" s="15"/>
      <c r="E265" s="14"/>
      <c r="F265" s="14" t="s">
        <v>313</v>
      </c>
      <c r="G265" s="14" t="s">
        <v>321</v>
      </c>
      <c r="H265" s="14" t="s">
        <v>335</v>
      </c>
      <c r="I265" s="14" t="s">
        <v>328</v>
      </c>
      <c r="J265" s="14" t="s">
        <v>329</v>
      </c>
      <c r="K265" s="14" t="s">
        <v>316</v>
      </c>
      <c r="L265" s="14" t="s">
        <v>304</v>
      </c>
      <c r="M265" s="14" t="s">
        <v>331</v>
      </c>
      <c r="N265" s="16"/>
    </row>
    <row r="266" ht="26.25" customHeight="1" spans="1:14">
      <c r="A266" s="14" t="s">
        <v>233</v>
      </c>
      <c r="B266" s="14" t="s">
        <v>249</v>
      </c>
      <c r="C266" s="14" t="s">
        <v>340</v>
      </c>
      <c r="D266" s="15">
        <v>43.40352</v>
      </c>
      <c r="E266" s="14" t="s">
        <v>297</v>
      </c>
      <c r="F266" s="14" t="s">
        <v>298</v>
      </c>
      <c r="G266" s="14" t="s">
        <v>305</v>
      </c>
      <c r="H266" s="14" t="s">
        <v>327</v>
      </c>
      <c r="I266" s="14" t="s">
        <v>328</v>
      </c>
      <c r="J266" s="14" t="s">
        <v>329</v>
      </c>
      <c r="K266" s="14" t="s">
        <v>303</v>
      </c>
      <c r="L266" s="14" t="s">
        <v>330</v>
      </c>
      <c r="M266" s="14" t="s">
        <v>331</v>
      </c>
      <c r="N266" s="16"/>
    </row>
    <row r="267" ht="26.25" customHeight="1" spans="1:14">
      <c r="A267" s="14"/>
      <c r="B267" s="14"/>
      <c r="C267" s="14"/>
      <c r="D267" s="15"/>
      <c r="E267" s="14"/>
      <c r="F267" s="14"/>
      <c r="G267" s="14"/>
      <c r="H267" s="14" t="s">
        <v>332</v>
      </c>
      <c r="I267" s="14" t="s">
        <v>301</v>
      </c>
      <c r="J267" s="14" t="s">
        <v>307</v>
      </c>
      <c r="K267" s="14" t="s">
        <v>333</v>
      </c>
      <c r="L267" s="14" t="s">
        <v>304</v>
      </c>
      <c r="M267" s="14" t="s">
        <v>331</v>
      </c>
      <c r="N267" s="16"/>
    </row>
    <row r="268" ht="26.25" customHeight="1" spans="1:14">
      <c r="A268" s="14"/>
      <c r="B268" s="14"/>
      <c r="C268" s="14"/>
      <c r="D268" s="15"/>
      <c r="E268" s="14"/>
      <c r="F268" s="14"/>
      <c r="G268" s="14" t="s">
        <v>309</v>
      </c>
      <c r="H268" s="14" t="s">
        <v>334</v>
      </c>
      <c r="I268" s="14" t="s">
        <v>301</v>
      </c>
      <c r="J268" s="14" t="s">
        <v>307</v>
      </c>
      <c r="K268" s="14" t="s">
        <v>333</v>
      </c>
      <c r="L268" s="14" t="s">
        <v>304</v>
      </c>
      <c r="M268" s="14" t="s">
        <v>331</v>
      </c>
      <c r="N268" s="16"/>
    </row>
    <row r="269" ht="26.25" customHeight="1" spans="1:14">
      <c r="A269" s="14"/>
      <c r="B269" s="14"/>
      <c r="C269" s="14"/>
      <c r="D269" s="15"/>
      <c r="E269" s="14"/>
      <c r="F269" s="14" t="s">
        <v>313</v>
      </c>
      <c r="G269" s="14" t="s">
        <v>321</v>
      </c>
      <c r="H269" s="14" t="s">
        <v>335</v>
      </c>
      <c r="I269" s="14" t="s">
        <v>328</v>
      </c>
      <c r="J269" s="14" t="s">
        <v>329</v>
      </c>
      <c r="K269" s="14" t="s">
        <v>316</v>
      </c>
      <c r="L269" s="14" t="s">
        <v>304</v>
      </c>
      <c r="M269" s="14" t="s">
        <v>331</v>
      </c>
      <c r="N269" s="16"/>
    </row>
    <row r="270" ht="26.25" customHeight="1" spans="1:14">
      <c r="A270" s="14" t="s">
        <v>341</v>
      </c>
      <c r="B270" s="14" t="s">
        <v>249</v>
      </c>
      <c r="C270" s="14" t="s">
        <v>342</v>
      </c>
      <c r="D270" s="15">
        <v>0.262656</v>
      </c>
      <c r="E270" s="14" t="s">
        <v>297</v>
      </c>
      <c r="F270" s="14" t="s">
        <v>298</v>
      </c>
      <c r="G270" s="14" t="s">
        <v>305</v>
      </c>
      <c r="H270" s="14" t="s">
        <v>327</v>
      </c>
      <c r="I270" s="14" t="s">
        <v>328</v>
      </c>
      <c r="J270" s="14" t="s">
        <v>329</v>
      </c>
      <c r="K270" s="14" t="s">
        <v>303</v>
      </c>
      <c r="L270" s="14" t="s">
        <v>330</v>
      </c>
      <c r="M270" s="14" t="s">
        <v>331</v>
      </c>
      <c r="N270" s="16"/>
    </row>
    <row r="271" ht="26.25" customHeight="1" spans="1:14">
      <c r="A271" s="14"/>
      <c r="B271" s="14"/>
      <c r="C271" s="14"/>
      <c r="D271" s="15"/>
      <c r="E271" s="14"/>
      <c r="F271" s="14"/>
      <c r="G271" s="14"/>
      <c r="H271" s="14" t="s">
        <v>332</v>
      </c>
      <c r="I271" s="14" t="s">
        <v>301</v>
      </c>
      <c r="J271" s="14" t="s">
        <v>307</v>
      </c>
      <c r="K271" s="14" t="s">
        <v>333</v>
      </c>
      <c r="L271" s="14" t="s">
        <v>304</v>
      </c>
      <c r="M271" s="14" t="s">
        <v>331</v>
      </c>
      <c r="N271" s="16"/>
    </row>
    <row r="272" ht="26.25" customHeight="1" spans="1:14">
      <c r="A272" s="14"/>
      <c r="B272" s="14"/>
      <c r="C272" s="14"/>
      <c r="D272" s="15"/>
      <c r="E272" s="14"/>
      <c r="F272" s="14"/>
      <c r="G272" s="14" t="s">
        <v>309</v>
      </c>
      <c r="H272" s="14" t="s">
        <v>334</v>
      </c>
      <c r="I272" s="14" t="s">
        <v>301</v>
      </c>
      <c r="J272" s="14" t="s">
        <v>307</v>
      </c>
      <c r="K272" s="14" t="s">
        <v>333</v>
      </c>
      <c r="L272" s="14" t="s">
        <v>304</v>
      </c>
      <c r="M272" s="14" t="s">
        <v>331</v>
      </c>
      <c r="N272" s="16"/>
    </row>
    <row r="273" ht="26.25" customHeight="1" spans="1:14">
      <c r="A273" s="14"/>
      <c r="B273" s="14"/>
      <c r="C273" s="14"/>
      <c r="D273" s="15"/>
      <c r="E273" s="14"/>
      <c r="F273" s="14" t="s">
        <v>313</v>
      </c>
      <c r="G273" s="14" t="s">
        <v>321</v>
      </c>
      <c r="H273" s="14" t="s">
        <v>335</v>
      </c>
      <c r="I273" s="14" t="s">
        <v>328</v>
      </c>
      <c r="J273" s="14" t="s">
        <v>329</v>
      </c>
      <c r="K273" s="14" t="s">
        <v>316</v>
      </c>
      <c r="L273" s="14" t="s">
        <v>304</v>
      </c>
      <c r="M273" s="14" t="s">
        <v>331</v>
      </c>
      <c r="N273" s="16"/>
    </row>
    <row r="274" ht="26.25" customHeight="1" spans="1:14">
      <c r="A274" s="14" t="s">
        <v>344</v>
      </c>
      <c r="B274" s="14" t="s">
        <v>249</v>
      </c>
      <c r="C274" s="14" t="s">
        <v>342</v>
      </c>
      <c r="D274" s="15">
        <v>5.882328</v>
      </c>
      <c r="E274" s="14" t="s">
        <v>297</v>
      </c>
      <c r="F274" s="14" t="s">
        <v>298</v>
      </c>
      <c r="G274" s="14" t="s">
        <v>305</v>
      </c>
      <c r="H274" s="14" t="s">
        <v>327</v>
      </c>
      <c r="I274" s="14" t="s">
        <v>328</v>
      </c>
      <c r="J274" s="14" t="s">
        <v>329</v>
      </c>
      <c r="K274" s="14" t="s">
        <v>303</v>
      </c>
      <c r="L274" s="14" t="s">
        <v>330</v>
      </c>
      <c r="M274" s="14" t="s">
        <v>331</v>
      </c>
      <c r="N274" s="16"/>
    </row>
    <row r="275" ht="26.25" customHeight="1" spans="1:14">
      <c r="A275" s="14"/>
      <c r="B275" s="14"/>
      <c r="C275" s="14"/>
      <c r="D275" s="15"/>
      <c r="E275" s="14"/>
      <c r="F275" s="14"/>
      <c r="G275" s="14"/>
      <c r="H275" s="14" t="s">
        <v>332</v>
      </c>
      <c r="I275" s="14" t="s">
        <v>301</v>
      </c>
      <c r="J275" s="14" t="s">
        <v>307</v>
      </c>
      <c r="K275" s="14" t="s">
        <v>333</v>
      </c>
      <c r="L275" s="14" t="s">
        <v>304</v>
      </c>
      <c r="M275" s="14" t="s">
        <v>331</v>
      </c>
      <c r="N275" s="16"/>
    </row>
    <row r="276" ht="26.25" customHeight="1" spans="1:14">
      <c r="A276" s="14"/>
      <c r="B276" s="14"/>
      <c r="C276" s="14"/>
      <c r="D276" s="15"/>
      <c r="E276" s="14"/>
      <c r="F276" s="14"/>
      <c r="G276" s="14" t="s">
        <v>309</v>
      </c>
      <c r="H276" s="14" t="s">
        <v>334</v>
      </c>
      <c r="I276" s="14" t="s">
        <v>301</v>
      </c>
      <c r="J276" s="14" t="s">
        <v>307</v>
      </c>
      <c r="K276" s="14" t="s">
        <v>333</v>
      </c>
      <c r="L276" s="14" t="s">
        <v>304</v>
      </c>
      <c r="M276" s="14" t="s">
        <v>331</v>
      </c>
      <c r="N276" s="16"/>
    </row>
    <row r="277" ht="26.25" customHeight="1" spans="1:14">
      <c r="A277" s="14"/>
      <c r="B277" s="14"/>
      <c r="C277" s="14"/>
      <c r="D277" s="15"/>
      <c r="E277" s="14"/>
      <c r="F277" s="14" t="s">
        <v>313</v>
      </c>
      <c r="G277" s="14" t="s">
        <v>321</v>
      </c>
      <c r="H277" s="14" t="s">
        <v>335</v>
      </c>
      <c r="I277" s="14" t="s">
        <v>328</v>
      </c>
      <c r="J277" s="14" t="s">
        <v>329</v>
      </c>
      <c r="K277" s="14" t="s">
        <v>316</v>
      </c>
      <c r="L277" s="14" t="s">
        <v>304</v>
      </c>
      <c r="M277" s="14" t="s">
        <v>331</v>
      </c>
      <c r="N277" s="16"/>
    </row>
    <row r="278" ht="26.25" customHeight="1" spans="1:14">
      <c r="A278" s="14" t="s">
        <v>346</v>
      </c>
      <c r="B278" s="14" t="s">
        <v>249</v>
      </c>
      <c r="C278" s="14" t="s">
        <v>342</v>
      </c>
      <c r="D278" s="15">
        <v>24.552</v>
      </c>
      <c r="E278" s="14" t="s">
        <v>297</v>
      </c>
      <c r="F278" s="14" t="s">
        <v>298</v>
      </c>
      <c r="G278" s="14" t="s">
        <v>305</v>
      </c>
      <c r="H278" s="14" t="s">
        <v>327</v>
      </c>
      <c r="I278" s="14" t="s">
        <v>328</v>
      </c>
      <c r="J278" s="14" t="s">
        <v>329</v>
      </c>
      <c r="K278" s="14" t="s">
        <v>303</v>
      </c>
      <c r="L278" s="14" t="s">
        <v>330</v>
      </c>
      <c r="M278" s="14" t="s">
        <v>331</v>
      </c>
      <c r="N278" s="16"/>
    </row>
    <row r="279" ht="26.25" customHeight="1" spans="1:14">
      <c r="A279" s="14"/>
      <c r="B279" s="14"/>
      <c r="C279" s="14"/>
      <c r="D279" s="15"/>
      <c r="E279" s="14"/>
      <c r="F279" s="14"/>
      <c r="G279" s="14"/>
      <c r="H279" s="14" t="s">
        <v>332</v>
      </c>
      <c r="I279" s="14" t="s">
        <v>301</v>
      </c>
      <c r="J279" s="14" t="s">
        <v>307</v>
      </c>
      <c r="K279" s="14" t="s">
        <v>333</v>
      </c>
      <c r="L279" s="14" t="s">
        <v>304</v>
      </c>
      <c r="M279" s="14" t="s">
        <v>331</v>
      </c>
      <c r="N279" s="16"/>
    </row>
    <row r="280" ht="26.25" customHeight="1" spans="1:14">
      <c r="A280" s="14"/>
      <c r="B280" s="14"/>
      <c r="C280" s="14"/>
      <c r="D280" s="15"/>
      <c r="E280" s="14"/>
      <c r="F280" s="14"/>
      <c r="G280" s="14" t="s">
        <v>309</v>
      </c>
      <c r="H280" s="14" t="s">
        <v>334</v>
      </c>
      <c r="I280" s="14" t="s">
        <v>301</v>
      </c>
      <c r="J280" s="14" t="s">
        <v>307</v>
      </c>
      <c r="K280" s="14" t="s">
        <v>333</v>
      </c>
      <c r="L280" s="14" t="s">
        <v>304</v>
      </c>
      <c r="M280" s="14" t="s">
        <v>331</v>
      </c>
      <c r="N280" s="16"/>
    </row>
    <row r="281" ht="26.25" customHeight="1" spans="1:14">
      <c r="A281" s="14"/>
      <c r="B281" s="14"/>
      <c r="C281" s="14"/>
      <c r="D281" s="15"/>
      <c r="E281" s="14"/>
      <c r="F281" s="14" t="s">
        <v>313</v>
      </c>
      <c r="G281" s="14" t="s">
        <v>321</v>
      </c>
      <c r="H281" s="14" t="s">
        <v>335</v>
      </c>
      <c r="I281" s="14" t="s">
        <v>328</v>
      </c>
      <c r="J281" s="14" t="s">
        <v>329</v>
      </c>
      <c r="K281" s="14" t="s">
        <v>316</v>
      </c>
      <c r="L281" s="14" t="s">
        <v>304</v>
      </c>
      <c r="M281" s="14" t="s">
        <v>331</v>
      </c>
      <c r="N281" s="16"/>
    </row>
    <row r="282" ht="26.25" customHeight="1" spans="1:14">
      <c r="A282" s="14" t="s">
        <v>347</v>
      </c>
      <c r="B282" s="14" t="s">
        <v>249</v>
      </c>
      <c r="C282" s="14" t="s">
        <v>342</v>
      </c>
      <c r="D282" s="15">
        <v>0.054</v>
      </c>
      <c r="E282" s="14" t="s">
        <v>297</v>
      </c>
      <c r="F282" s="14" t="s">
        <v>298</v>
      </c>
      <c r="G282" s="14" t="s">
        <v>305</v>
      </c>
      <c r="H282" s="14" t="s">
        <v>327</v>
      </c>
      <c r="I282" s="14" t="s">
        <v>328</v>
      </c>
      <c r="J282" s="14" t="s">
        <v>329</v>
      </c>
      <c r="K282" s="14" t="s">
        <v>303</v>
      </c>
      <c r="L282" s="14" t="s">
        <v>330</v>
      </c>
      <c r="M282" s="14" t="s">
        <v>331</v>
      </c>
      <c r="N282" s="16"/>
    </row>
    <row r="283" ht="26.25" customHeight="1" spans="1:14">
      <c r="A283" s="14"/>
      <c r="B283" s="14"/>
      <c r="C283" s="14"/>
      <c r="D283" s="15"/>
      <c r="E283" s="14"/>
      <c r="F283" s="14"/>
      <c r="G283" s="14"/>
      <c r="H283" s="14" t="s">
        <v>332</v>
      </c>
      <c r="I283" s="14" t="s">
        <v>301</v>
      </c>
      <c r="J283" s="14" t="s">
        <v>307</v>
      </c>
      <c r="K283" s="14" t="s">
        <v>333</v>
      </c>
      <c r="L283" s="14" t="s">
        <v>304</v>
      </c>
      <c r="M283" s="14" t="s">
        <v>331</v>
      </c>
      <c r="N283" s="16"/>
    </row>
    <row r="284" ht="26.25" customHeight="1" spans="1:14">
      <c r="A284" s="14"/>
      <c r="B284" s="14"/>
      <c r="C284" s="14"/>
      <c r="D284" s="15"/>
      <c r="E284" s="14"/>
      <c r="F284" s="14"/>
      <c r="G284" s="14" t="s">
        <v>309</v>
      </c>
      <c r="H284" s="14" t="s">
        <v>334</v>
      </c>
      <c r="I284" s="14" t="s">
        <v>301</v>
      </c>
      <c r="J284" s="14" t="s">
        <v>307</v>
      </c>
      <c r="K284" s="14" t="s">
        <v>333</v>
      </c>
      <c r="L284" s="14" t="s">
        <v>304</v>
      </c>
      <c r="M284" s="14" t="s">
        <v>331</v>
      </c>
      <c r="N284" s="16"/>
    </row>
    <row r="285" ht="26.25" customHeight="1" spans="1:14">
      <c r="A285" s="14"/>
      <c r="B285" s="14"/>
      <c r="C285" s="14"/>
      <c r="D285" s="15"/>
      <c r="E285" s="14"/>
      <c r="F285" s="14" t="s">
        <v>313</v>
      </c>
      <c r="G285" s="14" t="s">
        <v>321</v>
      </c>
      <c r="H285" s="14" t="s">
        <v>335</v>
      </c>
      <c r="I285" s="14" t="s">
        <v>328</v>
      </c>
      <c r="J285" s="14" t="s">
        <v>329</v>
      </c>
      <c r="K285" s="14" t="s">
        <v>316</v>
      </c>
      <c r="L285" s="14" t="s">
        <v>304</v>
      </c>
      <c r="M285" s="14" t="s">
        <v>331</v>
      </c>
      <c r="N285" s="16"/>
    </row>
    <row r="286" ht="26.25" customHeight="1" spans="1:14">
      <c r="A286" s="14" t="s">
        <v>348</v>
      </c>
      <c r="B286" s="14" t="s">
        <v>249</v>
      </c>
      <c r="C286" s="14" t="s">
        <v>342</v>
      </c>
      <c r="D286" s="15">
        <v>8.403264</v>
      </c>
      <c r="E286" s="14" t="s">
        <v>297</v>
      </c>
      <c r="F286" s="14" t="s">
        <v>298</v>
      </c>
      <c r="G286" s="14" t="s">
        <v>305</v>
      </c>
      <c r="H286" s="14" t="s">
        <v>327</v>
      </c>
      <c r="I286" s="14" t="s">
        <v>328</v>
      </c>
      <c r="J286" s="14" t="s">
        <v>329</v>
      </c>
      <c r="K286" s="14" t="s">
        <v>303</v>
      </c>
      <c r="L286" s="14" t="s">
        <v>330</v>
      </c>
      <c r="M286" s="14" t="s">
        <v>331</v>
      </c>
      <c r="N286" s="16"/>
    </row>
    <row r="287" ht="26.25" customHeight="1" spans="1:14">
      <c r="A287" s="14"/>
      <c r="B287" s="14"/>
      <c r="C287" s="14"/>
      <c r="D287" s="15"/>
      <c r="E287" s="14"/>
      <c r="F287" s="14"/>
      <c r="G287" s="14"/>
      <c r="H287" s="14" t="s">
        <v>332</v>
      </c>
      <c r="I287" s="14" t="s">
        <v>301</v>
      </c>
      <c r="J287" s="14" t="s">
        <v>307</v>
      </c>
      <c r="K287" s="14" t="s">
        <v>333</v>
      </c>
      <c r="L287" s="14" t="s">
        <v>304</v>
      </c>
      <c r="M287" s="14" t="s">
        <v>331</v>
      </c>
      <c r="N287" s="16"/>
    </row>
    <row r="288" ht="26.25" customHeight="1" spans="1:14">
      <c r="A288" s="14"/>
      <c r="B288" s="14"/>
      <c r="C288" s="14"/>
      <c r="D288" s="15"/>
      <c r="E288" s="14"/>
      <c r="F288" s="14"/>
      <c r="G288" s="14" t="s">
        <v>309</v>
      </c>
      <c r="H288" s="14" t="s">
        <v>334</v>
      </c>
      <c r="I288" s="14" t="s">
        <v>301</v>
      </c>
      <c r="J288" s="14" t="s">
        <v>307</v>
      </c>
      <c r="K288" s="14" t="s">
        <v>333</v>
      </c>
      <c r="L288" s="14" t="s">
        <v>304</v>
      </c>
      <c r="M288" s="14" t="s">
        <v>331</v>
      </c>
      <c r="N288" s="16"/>
    </row>
    <row r="289" ht="26.25" customHeight="1" spans="1:14">
      <c r="A289" s="14"/>
      <c r="B289" s="14"/>
      <c r="C289" s="14"/>
      <c r="D289" s="15"/>
      <c r="E289" s="14"/>
      <c r="F289" s="14" t="s">
        <v>313</v>
      </c>
      <c r="G289" s="14" t="s">
        <v>321</v>
      </c>
      <c r="H289" s="14" t="s">
        <v>335</v>
      </c>
      <c r="I289" s="14" t="s">
        <v>328</v>
      </c>
      <c r="J289" s="14" t="s">
        <v>329</v>
      </c>
      <c r="K289" s="14" t="s">
        <v>316</v>
      </c>
      <c r="L289" s="14" t="s">
        <v>304</v>
      </c>
      <c r="M289" s="14" t="s">
        <v>331</v>
      </c>
      <c r="N289" s="16"/>
    </row>
    <row r="290" ht="26.25" customHeight="1" spans="1:14">
      <c r="A290" s="14" t="s">
        <v>349</v>
      </c>
      <c r="B290" s="14" t="s">
        <v>249</v>
      </c>
      <c r="C290" s="14" t="s">
        <v>342</v>
      </c>
      <c r="D290" s="15">
        <v>0.21006</v>
      </c>
      <c r="E290" s="14" t="s">
        <v>297</v>
      </c>
      <c r="F290" s="14" t="s">
        <v>298</v>
      </c>
      <c r="G290" s="14" t="s">
        <v>305</v>
      </c>
      <c r="H290" s="14" t="s">
        <v>327</v>
      </c>
      <c r="I290" s="14" t="s">
        <v>328</v>
      </c>
      <c r="J290" s="14" t="s">
        <v>329</v>
      </c>
      <c r="K290" s="14" t="s">
        <v>303</v>
      </c>
      <c r="L290" s="14" t="s">
        <v>330</v>
      </c>
      <c r="M290" s="14" t="s">
        <v>331</v>
      </c>
      <c r="N290" s="16"/>
    </row>
    <row r="291" ht="26.25" customHeight="1" spans="1:14">
      <c r="A291" s="14"/>
      <c r="B291" s="14"/>
      <c r="C291" s="14"/>
      <c r="D291" s="15"/>
      <c r="E291" s="14"/>
      <c r="F291" s="14"/>
      <c r="G291" s="14"/>
      <c r="H291" s="14" t="s">
        <v>332</v>
      </c>
      <c r="I291" s="14" t="s">
        <v>301</v>
      </c>
      <c r="J291" s="14" t="s">
        <v>307</v>
      </c>
      <c r="K291" s="14" t="s">
        <v>333</v>
      </c>
      <c r="L291" s="14" t="s">
        <v>304</v>
      </c>
      <c r="M291" s="14" t="s">
        <v>331</v>
      </c>
      <c r="N291" s="16"/>
    </row>
    <row r="292" ht="26.25" customHeight="1" spans="1:14">
      <c r="A292" s="14"/>
      <c r="B292" s="14"/>
      <c r="C292" s="14"/>
      <c r="D292" s="15"/>
      <c r="E292" s="14"/>
      <c r="F292" s="14"/>
      <c r="G292" s="14" t="s">
        <v>309</v>
      </c>
      <c r="H292" s="14" t="s">
        <v>334</v>
      </c>
      <c r="I292" s="14" t="s">
        <v>301</v>
      </c>
      <c r="J292" s="14" t="s">
        <v>307</v>
      </c>
      <c r="K292" s="14" t="s">
        <v>333</v>
      </c>
      <c r="L292" s="14" t="s">
        <v>304</v>
      </c>
      <c r="M292" s="14" t="s">
        <v>331</v>
      </c>
      <c r="N292" s="16"/>
    </row>
    <row r="293" ht="26.25" customHeight="1" spans="1:14">
      <c r="A293" s="14"/>
      <c r="B293" s="14"/>
      <c r="C293" s="14"/>
      <c r="D293" s="15"/>
      <c r="E293" s="14"/>
      <c r="F293" s="14" t="s">
        <v>313</v>
      </c>
      <c r="G293" s="14" t="s">
        <v>321</v>
      </c>
      <c r="H293" s="14" t="s">
        <v>335</v>
      </c>
      <c r="I293" s="14" t="s">
        <v>328</v>
      </c>
      <c r="J293" s="14" t="s">
        <v>329</v>
      </c>
      <c r="K293" s="14" t="s">
        <v>316</v>
      </c>
      <c r="L293" s="14" t="s">
        <v>304</v>
      </c>
      <c r="M293" s="14" t="s">
        <v>331</v>
      </c>
      <c r="N293" s="16"/>
    </row>
    <row r="294" ht="26.25" customHeight="1" spans="1:14">
      <c r="A294" s="14" t="s">
        <v>367</v>
      </c>
      <c r="B294" s="14" t="s">
        <v>249</v>
      </c>
      <c r="C294" s="14" t="s">
        <v>365</v>
      </c>
      <c r="D294" s="15">
        <v>0.108</v>
      </c>
      <c r="E294" s="14" t="s">
        <v>297</v>
      </c>
      <c r="F294" s="14" t="s">
        <v>298</v>
      </c>
      <c r="G294" s="14" t="s">
        <v>305</v>
      </c>
      <c r="H294" s="14" t="s">
        <v>327</v>
      </c>
      <c r="I294" s="14" t="s">
        <v>328</v>
      </c>
      <c r="J294" s="14" t="s">
        <v>329</v>
      </c>
      <c r="K294" s="14" t="s">
        <v>303</v>
      </c>
      <c r="L294" s="14" t="s">
        <v>330</v>
      </c>
      <c r="M294" s="14" t="s">
        <v>331</v>
      </c>
      <c r="N294" s="16"/>
    </row>
    <row r="295" ht="26.25" customHeight="1" spans="1:14">
      <c r="A295" s="14"/>
      <c r="B295" s="14"/>
      <c r="C295" s="14"/>
      <c r="D295" s="15"/>
      <c r="E295" s="14"/>
      <c r="F295" s="14"/>
      <c r="G295" s="14"/>
      <c r="H295" s="14" t="s">
        <v>332</v>
      </c>
      <c r="I295" s="14" t="s">
        <v>301</v>
      </c>
      <c r="J295" s="14" t="s">
        <v>307</v>
      </c>
      <c r="K295" s="14" t="s">
        <v>333</v>
      </c>
      <c r="L295" s="14" t="s">
        <v>304</v>
      </c>
      <c r="M295" s="14" t="s">
        <v>331</v>
      </c>
      <c r="N295" s="16"/>
    </row>
    <row r="296" ht="26.25" customHeight="1" spans="1:14">
      <c r="A296" s="14"/>
      <c r="B296" s="14"/>
      <c r="C296" s="14"/>
      <c r="D296" s="15"/>
      <c r="E296" s="14"/>
      <c r="F296" s="14"/>
      <c r="G296" s="14" t="s">
        <v>309</v>
      </c>
      <c r="H296" s="14" t="s">
        <v>334</v>
      </c>
      <c r="I296" s="14" t="s">
        <v>301</v>
      </c>
      <c r="J296" s="14" t="s">
        <v>307</v>
      </c>
      <c r="K296" s="14" t="s">
        <v>333</v>
      </c>
      <c r="L296" s="14" t="s">
        <v>304</v>
      </c>
      <c r="M296" s="14" t="s">
        <v>331</v>
      </c>
      <c r="N296" s="16"/>
    </row>
    <row r="297" ht="26.25" customHeight="1" spans="1:14">
      <c r="A297" s="14"/>
      <c r="B297" s="14"/>
      <c r="C297" s="14"/>
      <c r="D297" s="15"/>
      <c r="E297" s="14"/>
      <c r="F297" s="14" t="s">
        <v>313</v>
      </c>
      <c r="G297" s="14" t="s">
        <v>321</v>
      </c>
      <c r="H297" s="14" t="s">
        <v>335</v>
      </c>
      <c r="I297" s="14" t="s">
        <v>328</v>
      </c>
      <c r="J297" s="14" t="s">
        <v>329</v>
      </c>
      <c r="K297" s="14" t="s">
        <v>316</v>
      </c>
      <c r="L297" s="14" t="s">
        <v>304</v>
      </c>
      <c r="M297" s="14" t="s">
        <v>331</v>
      </c>
      <c r="N297" s="16"/>
    </row>
    <row r="298" ht="26.25" customHeight="1" spans="1:14">
      <c r="A298" s="14" t="s">
        <v>223</v>
      </c>
      <c r="B298" s="14" t="s">
        <v>249</v>
      </c>
      <c r="C298" s="14" t="s">
        <v>365</v>
      </c>
      <c r="D298" s="15">
        <v>1.316796</v>
      </c>
      <c r="E298" s="14" t="s">
        <v>297</v>
      </c>
      <c r="F298" s="14" t="s">
        <v>298</v>
      </c>
      <c r="G298" s="14" t="s">
        <v>305</v>
      </c>
      <c r="H298" s="14" t="s">
        <v>327</v>
      </c>
      <c r="I298" s="14" t="s">
        <v>328</v>
      </c>
      <c r="J298" s="14" t="s">
        <v>329</v>
      </c>
      <c r="K298" s="14" t="s">
        <v>303</v>
      </c>
      <c r="L298" s="14" t="s">
        <v>330</v>
      </c>
      <c r="M298" s="14" t="s">
        <v>331</v>
      </c>
      <c r="N298" s="16"/>
    </row>
    <row r="299" ht="26.25" customHeight="1" spans="1:14">
      <c r="A299" s="14"/>
      <c r="B299" s="14"/>
      <c r="C299" s="14"/>
      <c r="D299" s="15"/>
      <c r="E299" s="14"/>
      <c r="F299" s="14"/>
      <c r="G299" s="14"/>
      <c r="H299" s="14" t="s">
        <v>332</v>
      </c>
      <c r="I299" s="14" t="s">
        <v>301</v>
      </c>
      <c r="J299" s="14" t="s">
        <v>307</v>
      </c>
      <c r="K299" s="14" t="s">
        <v>333</v>
      </c>
      <c r="L299" s="14" t="s">
        <v>304</v>
      </c>
      <c r="M299" s="14" t="s">
        <v>331</v>
      </c>
      <c r="N299" s="16"/>
    </row>
    <row r="300" ht="26.25" customHeight="1" spans="1:14">
      <c r="A300" s="14"/>
      <c r="B300" s="14"/>
      <c r="C300" s="14"/>
      <c r="D300" s="15"/>
      <c r="E300" s="14"/>
      <c r="F300" s="14"/>
      <c r="G300" s="14" t="s">
        <v>309</v>
      </c>
      <c r="H300" s="14" t="s">
        <v>334</v>
      </c>
      <c r="I300" s="14" t="s">
        <v>301</v>
      </c>
      <c r="J300" s="14" t="s">
        <v>307</v>
      </c>
      <c r="K300" s="14" t="s">
        <v>333</v>
      </c>
      <c r="L300" s="14" t="s">
        <v>304</v>
      </c>
      <c r="M300" s="14" t="s">
        <v>331</v>
      </c>
      <c r="N300" s="16"/>
    </row>
    <row r="301" ht="26.25" customHeight="1" spans="1:14">
      <c r="A301" s="14"/>
      <c r="B301" s="14"/>
      <c r="C301" s="14"/>
      <c r="D301" s="15"/>
      <c r="E301" s="14"/>
      <c r="F301" s="14" t="s">
        <v>313</v>
      </c>
      <c r="G301" s="14" t="s">
        <v>321</v>
      </c>
      <c r="H301" s="14" t="s">
        <v>335</v>
      </c>
      <c r="I301" s="14" t="s">
        <v>328</v>
      </c>
      <c r="J301" s="14" t="s">
        <v>329</v>
      </c>
      <c r="K301" s="14" t="s">
        <v>316</v>
      </c>
      <c r="L301" s="14" t="s">
        <v>304</v>
      </c>
      <c r="M301" s="14" t="s">
        <v>331</v>
      </c>
      <c r="N301" s="16"/>
    </row>
    <row r="302" ht="26.25" customHeight="1" spans="1:14">
      <c r="A302" s="14" t="s">
        <v>368</v>
      </c>
      <c r="B302" s="14" t="s">
        <v>249</v>
      </c>
      <c r="C302" s="14" t="s">
        <v>365</v>
      </c>
      <c r="D302" s="15">
        <v>0.36</v>
      </c>
      <c r="E302" s="14" t="s">
        <v>297</v>
      </c>
      <c r="F302" s="14" t="s">
        <v>298</v>
      </c>
      <c r="G302" s="14" t="s">
        <v>305</v>
      </c>
      <c r="H302" s="14" t="s">
        <v>327</v>
      </c>
      <c r="I302" s="14" t="s">
        <v>328</v>
      </c>
      <c r="J302" s="14" t="s">
        <v>329</v>
      </c>
      <c r="K302" s="14" t="s">
        <v>303</v>
      </c>
      <c r="L302" s="14" t="s">
        <v>330</v>
      </c>
      <c r="M302" s="14" t="s">
        <v>331</v>
      </c>
      <c r="N302" s="16"/>
    </row>
    <row r="303" ht="26.25" customHeight="1" spans="1:14">
      <c r="A303" s="14"/>
      <c r="B303" s="14"/>
      <c r="C303" s="14"/>
      <c r="D303" s="15"/>
      <c r="E303" s="14"/>
      <c r="F303" s="14"/>
      <c r="G303" s="14"/>
      <c r="H303" s="14" t="s">
        <v>332</v>
      </c>
      <c r="I303" s="14" t="s">
        <v>301</v>
      </c>
      <c r="J303" s="14" t="s">
        <v>307</v>
      </c>
      <c r="K303" s="14" t="s">
        <v>333</v>
      </c>
      <c r="L303" s="14" t="s">
        <v>304</v>
      </c>
      <c r="M303" s="14" t="s">
        <v>331</v>
      </c>
      <c r="N303" s="16"/>
    </row>
    <row r="304" ht="26.25" customHeight="1" spans="1:14">
      <c r="A304" s="14"/>
      <c r="B304" s="14"/>
      <c r="C304" s="14"/>
      <c r="D304" s="15"/>
      <c r="E304" s="14"/>
      <c r="F304" s="14"/>
      <c r="G304" s="14" t="s">
        <v>309</v>
      </c>
      <c r="H304" s="14" t="s">
        <v>334</v>
      </c>
      <c r="I304" s="14" t="s">
        <v>301</v>
      </c>
      <c r="J304" s="14" t="s">
        <v>307</v>
      </c>
      <c r="K304" s="14" t="s">
        <v>333</v>
      </c>
      <c r="L304" s="14" t="s">
        <v>304</v>
      </c>
      <c r="M304" s="14" t="s">
        <v>331</v>
      </c>
      <c r="N304" s="16"/>
    </row>
    <row r="305" ht="26.25" customHeight="1" spans="1:14">
      <c r="A305" s="14"/>
      <c r="B305" s="14"/>
      <c r="C305" s="14"/>
      <c r="D305" s="15"/>
      <c r="E305" s="14"/>
      <c r="F305" s="14" t="s">
        <v>313</v>
      </c>
      <c r="G305" s="14" t="s">
        <v>321</v>
      </c>
      <c r="H305" s="14" t="s">
        <v>335</v>
      </c>
      <c r="I305" s="14" t="s">
        <v>328</v>
      </c>
      <c r="J305" s="14" t="s">
        <v>329</v>
      </c>
      <c r="K305" s="14" t="s">
        <v>316</v>
      </c>
      <c r="L305" s="14" t="s">
        <v>304</v>
      </c>
      <c r="M305" s="14" t="s">
        <v>331</v>
      </c>
      <c r="N305" s="16"/>
    </row>
    <row r="306" ht="26.25" customHeight="1" spans="1:14">
      <c r="A306" s="14" t="s">
        <v>364</v>
      </c>
      <c r="B306" s="14" t="s">
        <v>249</v>
      </c>
      <c r="C306" s="14" t="s">
        <v>365</v>
      </c>
      <c r="D306" s="15">
        <v>6.12</v>
      </c>
      <c r="E306" s="14" t="s">
        <v>297</v>
      </c>
      <c r="F306" s="14" t="s">
        <v>298</v>
      </c>
      <c r="G306" s="14" t="s">
        <v>305</v>
      </c>
      <c r="H306" s="14" t="s">
        <v>327</v>
      </c>
      <c r="I306" s="14" t="s">
        <v>328</v>
      </c>
      <c r="J306" s="14" t="s">
        <v>329</v>
      </c>
      <c r="K306" s="14" t="s">
        <v>303</v>
      </c>
      <c r="L306" s="14" t="s">
        <v>330</v>
      </c>
      <c r="M306" s="14" t="s">
        <v>331</v>
      </c>
      <c r="N306" s="16"/>
    </row>
    <row r="307" ht="26.25" customHeight="1" spans="1:14">
      <c r="A307" s="14"/>
      <c r="B307" s="14"/>
      <c r="C307" s="14"/>
      <c r="D307" s="15"/>
      <c r="E307" s="14"/>
      <c r="F307" s="14"/>
      <c r="G307" s="14"/>
      <c r="H307" s="14" t="s">
        <v>332</v>
      </c>
      <c r="I307" s="14" t="s">
        <v>301</v>
      </c>
      <c r="J307" s="14" t="s">
        <v>307</v>
      </c>
      <c r="K307" s="14" t="s">
        <v>333</v>
      </c>
      <c r="L307" s="14" t="s">
        <v>304</v>
      </c>
      <c r="M307" s="14" t="s">
        <v>331</v>
      </c>
      <c r="N307" s="16"/>
    </row>
    <row r="308" ht="26.25" customHeight="1" spans="1:14">
      <c r="A308" s="14"/>
      <c r="B308" s="14"/>
      <c r="C308" s="14"/>
      <c r="D308" s="15"/>
      <c r="E308" s="14"/>
      <c r="F308" s="14"/>
      <c r="G308" s="14" t="s">
        <v>309</v>
      </c>
      <c r="H308" s="14" t="s">
        <v>334</v>
      </c>
      <c r="I308" s="14" t="s">
        <v>301</v>
      </c>
      <c r="J308" s="14" t="s">
        <v>307</v>
      </c>
      <c r="K308" s="14" t="s">
        <v>333</v>
      </c>
      <c r="L308" s="14" t="s">
        <v>304</v>
      </c>
      <c r="M308" s="14" t="s">
        <v>331</v>
      </c>
      <c r="N308" s="16"/>
    </row>
    <row r="309" ht="26.25" customHeight="1" spans="1:14">
      <c r="A309" s="14"/>
      <c r="B309" s="14"/>
      <c r="C309" s="14"/>
      <c r="D309" s="15"/>
      <c r="E309" s="14"/>
      <c r="F309" s="14" t="s">
        <v>313</v>
      </c>
      <c r="G309" s="14" t="s">
        <v>321</v>
      </c>
      <c r="H309" s="14" t="s">
        <v>335</v>
      </c>
      <c r="I309" s="14" t="s">
        <v>328</v>
      </c>
      <c r="J309" s="14" t="s">
        <v>329</v>
      </c>
      <c r="K309" s="14" t="s">
        <v>316</v>
      </c>
      <c r="L309" s="14" t="s">
        <v>304</v>
      </c>
      <c r="M309" s="14" t="s">
        <v>331</v>
      </c>
      <c r="N309" s="16"/>
    </row>
    <row r="310" ht="26.25" customHeight="1" spans="1:14">
      <c r="A310" s="14" t="s">
        <v>366</v>
      </c>
      <c r="B310" s="14" t="s">
        <v>249</v>
      </c>
      <c r="C310" s="14" t="s">
        <v>365</v>
      </c>
      <c r="D310" s="15">
        <v>1.5</v>
      </c>
      <c r="E310" s="14" t="s">
        <v>297</v>
      </c>
      <c r="F310" s="14" t="s">
        <v>298</v>
      </c>
      <c r="G310" s="14" t="s">
        <v>305</v>
      </c>
      <c r="H310" s="14" t="s">
        <v>327</v>
      </c>
      <c r="I310" s="14" t="s">
        <v>328</v>
      </c>
      <c r="J310" s="14" t="s">
        <v>329</v>
      </c>
      <c r="K310" s="14" t="s">
        <v>303</v>
      </c>
      <c r="L310" s="14" t="s">
        <v>330</v>
      </c>
      <c r="M310" s="14" t="s">
        <v>331</v>
      </c>
      <c r="N310" s="16"/>
    </row>
    <row r="311" ht="26.25" customHeight="1" spans="1:14">
      <c r="A311" s="14"/>
      <c r="B311" s="14"/>
      <c r="C311" s="14"/>
      <c r="D311" s="15"/>
      <c r="E311" s="14"/>
      <c r="F311" s="14"/>
      <c r="G311" s="14"/>
      <c r="H311" s="14" t="s">
        <v>332</v>
      </c>
      <c r="I311" s="14" t="s">
        <v>301</v>
      </c>
      <c r="J311" s="14" t="s">
        <v>307</v>
      </c>
      <c r="K311" s="14" t="s">
        <v>333</v>
      </c>
      <c r="L311" s="14" t="s">
        <v>304</v>
      </c>
      <c r="M311" s="14" t="s">
        <v>331</v>
      </c>
      <c r="N311" s="16"/>
    </row>
    <row r="312" ht="26.25" customHeight="1" spans="1:14">
      <c r="A312" s="14"/>
      <c r="B312" s="14"/>
      <c r="C312" s="14"/>
      <c r="D312" s="15"/>
      <c r="E312" s="14"/>
      <c r="F312" s="14"/>
      <c r="G312" s="14" t="s">
        <v>309</v>
      </c>
      <c r="H312" s="14" t="s">
        <v>334</v>
      </c>
      <c r="I312" s="14" t="s">
        <v>301</v>
      </c>
      <c r="J312" s="14" t="s">
        <v>307</v>
      </c>
      <c r="K312" s="14" t="s">
        <v>333</v>
      </c>
      <c r="L312" s="14" t="s">
        <v>304</v>
      </c>
      <c r="M312" s="14" t="s">
        <v>331</v>
      </c>
      <c r="N312" s="16"/>
    </row>
    <row r="313" ht="26.25" customHeight="1" spans="1:14">
      <c r="A313" s="14"/>
      <c r="B313" s="14"/>
      <c r="C313" s="14"/>
      <c r="D313" s="15"/>
      <c r="E313" s="14"/>
      <c r="F313" s="14" t="s">
        <v>313</v>
      </c>
      <c r="G313" s="14" t="s">
        <v>321</v>
      </c>
      <c r="H313" s="14" t="s">
        <v>335</v>
      </c>
      <c r="I313" s="14" t="s">
        <v>328</v>
      </c>
      <c r="J313" s="14" t="s">
        <v>329</v>
      </c>
      <c r="K313" s="14" t="s">
        <v>316</v>
      </c>
      <c r="L313" s="14" t="s">
        <v>304</v>
      </c>
      <c r="M313" s="14" t="s">
        <v>331</v>
      </c>
      <c r="N313" s="16"/>
    </row>
    <row r="314" ht="26.25" customHeight="1" spans="1:14">
      <c r="A314" s="14" t="s">
        <v>416</v>
      </c>
      <c r="B314" s="14" t="s">
        <v>249</v>
      </c>
      <c r="C314" s="14" t="s">
        <v>365</v>
      </c>
      <c r="D314" s="15">
        <v>1.5</v>
      </c>
      <c r="E314" s="14" t="s">
        <v>297</v>
      </c>
      <c r="F314" s="14" t="s">
        <v>298</v>
      </c>
      <c r="G314" s="14" t="s">
        <v>305</v>
      </c>
      <c r="H314" s="14" t="s">
        <v>327</v>
      </c>
      <c r="I314" s="14" t="s">
        <v>328</v>
      </c>
      <c r="J314" s="14" t="s">
        <v>329</v>
      </c>
      <c r="K314" s="14" t="s">
        <v>303</v>
      </c>
      <c r="L314" s="14" t="s">
        <v>330</v>
      </c>
      <c r="M314" s="14" t="s">
        <v>331</v>
      </c>
      <c r="N314" s="16"/>
    </row>
    <row r="315" ht="26.25" customHeight="1" spans="1:14">
      <c r="A315" s="14"/>
      <c r="B315" s="14"/>
      <c r="C315" s="14"/>
      <c r="D315" s="15"/>
      <c r="E315" s="14"/>
      <c r="F315" s="14"/>
      <c r="G315" s="14"/>
      <c r="H315" s="14" t="s">
        <v>332</v>
      </c>
      <c r="I315" s="14" t="s">
        <v>301</v>
      </c>
      <c r="J315" s="14" t="s">
        <v>307</v>
      </c>
      <c r="K315" s="14" t="s">
        <v>333</v>
      </c>
      <c r="L315" s="14" t="s">
        <v>304</v>
      </c>
      <c r="M315" s="14" t="s">
        <v>331</v>
      </c>
      <c r="N315" s="16"/>
    </row>
    <row r="316" ht="26.25" customHeight="1" spans="1:14">
      <c r="A316" s="14"/>
      <c r="B316" s="14"/>
      <c r="C316" s="14"/>
      <c r="D316" s="15"/>
      <c r="E316" s="14"/>
      <c r="F316" s="14"/>
      <c r="G316" s="14" t="s">
        <v>309</v>
      </c>
      <c r="H316" s="14" t="s">
        <v>334</v>
      </c>
      <c r="I316" s="14" t="s">
        <v>301</v>
      </c>
      <c r="J316" s="14" t="s">
        <v>307</v>
      </c>
      <c r="K316" s="14" t="s">
        <v>333</v>
      </c>
      <c r="L316" s="14" t="s">
        <v>304</v>
      </c>
      <c r="M316" s="14" t="s">
        <v>331</v>
      </c>
      <c r="N316" s="16"/>
    </row>
    <row r="317" ht="26.25" customHeight="1" spans="1:14">
      <c r="A317" s="14"/>
      <c r="B317" s="14"/>
      <c r="C317" s="14"/>
      <c r="D317" s="15"/>
      <c r="E317" s="14"/>
      <c r="F317" s="14" t="s">
        <v>313</v>
      </c>
      <c r="G317" s="14" t="s">
        <v>321</v>
      </c>
      <c r="H317" s="14" t="s">
        <v>335</v>
      </c>
      <c r="I317" s="14" t="s">
        <v>328</v>
      </c>
      <c r="J317" s="14" t="s">
        <v>329</v>
      </c>
      <c r="K317" s="14" t="s">
        <v>316</v>
      </c>
      <c r="L317" s="14" t="s">
        <v>304</v>
      </c>
      <c r="M317" s="14" t="s">
        <v>331</v>
      </c>
      <c r="N317" s="16"/>
    </row>
    <row r="318" ht="26.25" customHeight="1" spans="1:14">
      <c r="A318" s="14" t="s">
        <v>275</v>
      </c>
      <c r="B318" s="14" t="s">
        <v>249</v>
      </c>
      <c r="C318" s="14" t="s">
        <v>369</v>
      </c>
      <c r="D318" s="15">
        <v>133.29</v>
      </c>
      <c r="E318" s="14" t="s">
        <v>417</v>
      </c>
      <c r="F318" s="14" t="s">
        <v>298</v>
      </c>
      <c r="G318" s="14" t="s">
        <v>299</v>
      </c>
      <c r="H318" s="14" t="s">
        <v>418</v>
      </c>
      <c r="I318" s="14" t="s">
        <v>301</v>
      </c>
      <c r="J318" s="14" t="s">
        <v>307</v>
      </c>
      <c r="K318" s="14" t="s">
        <v>333</v>
      </c>
      <c r="L318" s="14" t="s">
        <v>304</v>
      </c>
      <c r="M318" s="14" t="s">
        <v>316</v>
      </c>
      <c r="N318" s="16"/>
    </row>
    <row r="319" ht="26.25" customHeight="1" spans="1:14">
      <c r="A319" s="14"/>
      <c r="B319" s="14"/>
      <c r="C319" s="14"/>
      <c r="D319" s="15"/>
      <c r="E319" s="14"/>
      <c r="F319" s="14"/>
      <c r="G319" s="14"/>
      <c r="H319" s="14" t="s">
        <v>419</v>
      </c>
      <c r="I319" s="14" t="s">
        <v>328</v>
      </c>
      <c r="J319" s="14" t="s">
        <v>329</v>
      </c>
      <c r="K319" s="14" t="s">
        <v>333</v>
      </c>
      <c r="L319" s="14" t="s">
        <v>304</v>
      </c>
      <c r="M319" s="14" t="s">
        <v>316</v>
      </c>
      <c r="N319" s="16"/>
    </row>
    <row r="320" ht="26.25" customHeight="1" spans="1:14">
      <c r="A320" s="14"/>
      <c r="B320" s="14"/>
      <c r="C320" s="14"/>
      <c r="D320" s="15"/>
      <c r="E320" s="14"/>
      <c r="F320" s="14"/>
      <c r="G320" s="14" t="s">
        <v>305</v>
      </c>
      <c r="H320" s="14" t="s">
        <v>420</v>
      </c>
      <c r="I320" s="14" t="s">
        <v>328</v>
      </c>
      <c r="J320" s="14" t="s">
        <v>329</v>
      </c>
      <c r="K320" s="14" t="s">
        <v>421</v>
      </c>
      <c r="L320" s="14" t="s">
        <v>373</v>
      </c>
      <c r="M320" s="14" t="s">
        <v>316</v>
      </c>
      <c r="N320" s="16"/>
    </row>
    <row r="321" ht="26.25" customHeight="1" spans="1:14">
      <c r="A321" s="14"/>
      <c r="B321" s="14"/>
      <c r="C321" s="14"/>
      <c r="D321" s="15"/>
      <c r="E321" s="14"/>
      <c r="F321" s="14"/>
      <c r="G321" s="14"/>
      <c r="H321" s="14" t="s">
        <v>422</v>
      </c>
      <c r="I321" s="14" t="s">
        <v>301</v>
      </c>
      <c r="J321" s="14" t="s">
        <v>307</v>
      </c>
      <c r="K321" s="14" t="s">
        <v>401</v>
      </c>
      <c r="L321" s="14" t="s">
        <v>402</v>
      </c>
      <c r="M321" s="14" t="s">
        <v>303</v>
      </c>
      <c r="N321" s="16"/>
    </row>
    <row r="322" ht="26.25" customHeight="1" spans="1:14">
      <c r="A322" s="14"/>
      <c r="B322" s="14"/>
      <c r="C322" s="14"/>
      <c r="D322" s="15"/>
      <c r="E322" s="14"/>
      <c r="F322" s="14"/>
      <c r="G322" s="14" t="s">
        <v>309</v>
      </c>
      <c r="H322" s="14" t="s">
        <v>423</v>
      </c>
      <c r="I322" s="14" t="s">
        <v>301</v>
      </c>
      <c r="J322" s="14" t="s">
        <v>302</v>
      </c>
      <c r="K322" s="14" t="s">
        <v>333</v>
      </c>
      <c r="L322" s="14" t="s">
        <v>304</v>
      </c>
      <c r="M322" s="14" t="s">
        <v>316</v>
      </c>
      <c r="N322" s="16"/>
    </row>
    <row r="323" ht="26.25" customHeight="1" spans="1:14">
      <c r="A323" s="14"/>
      <c r="B323" s="14"/>
      <c r="C323" s="14"/>
      <c r="D323" s="15"/>
      <c r="E323" s="14"/>
      <c r="F323" s="14"/>
      <c r="G323" s="14"/>
      <c r="H323" s="14" t="s">
        <v>424</v>
      </c>
      <c r="I323" s="14" t="s">
        <v>301</v>
      </c>
      <c r="J323" s="14" t="s">
        <v>302</v>
      </c>
      <c r="K323" s="14" t="s">
        <v>333</v>
      </c>
      <c r="L323" s="14" t="s">
        <v>304</v>
      </c>
      <c r="M323" s="14" t="s">
        <v>316</v>
      </c>
      <c r="N323" s="16"/>
    </row>
    <row r="324" ht="26.25" customHeight="1" spans="1:14">
      <c r="A324" s="14"/>
      <c r="B324" s="14"/>
      <c r="C324" s="14"/>
      <c r="D324" s="15"/>
      <c r="E324" s="14"/>
      <c r="F324" s="14"/>
      <c r="G324" s="14" t="s">
        <v>311</v>
      </c>
      <c r="H324" s="14" t="s">
        <v>425</v>
      </c>
      <c r="I324" s="14" t="s">
        <v>328</v>
      </c>
      <c r="J324" s="14" t="s">
        <v>329</v>
      </c>
      <c r="K324" s="14" t="s">
        <v>333</v>
      </c>
      <c r="L324" s="14" t="s">
        <v>304</v>
      </c>
      <c r="M324" s="14" t="s">
        <v>303</v>
      </c>
      <c r="N324" s="16"/>
    </row>
    <row r="325" ht="26.25" customHeight="1" spans="1:14">
      <c r="A325" s="14"/>
      <c r="B325" s="14"/>
      <c r="C325" s="14"/>
      <c r="D325" s="15"/>
      <c r="E325" s="14"/>
      <c r="F325" s="14"/>
      <c r="G325" s="14"/>
      <c r="H325" s="14" t="s">
        <v>426</v>
      </c>
      <c r="I325" s="14" t="s">
        <v>328</v>
      </c>
      <c r="J325" s="14" t="s">
        <v>329</v>
      </c>
      <c r="K325" s="14" t="s">
        <v>333</v>
      </c>
      <c r="L325" s="14" t="s">
        <v>304</v>
      </c>
      <c r="M325" s="14" t="s">
        <v>316</v>
      </c>
      <c r="N325" s="16"/>
    </row>
    <row r="326" ht="26.25" customHeight="1" spans="1:14">
      <c r="A326" s="14"/>
      <c r="B326" s="14"/>
      <c r="C326" s="14"/>
      <c r="D326" s="15"/>
      <c r="E326" s="14"/>
      <c r="F326" s="14" t="s">
        <v>313</v>
      </c>
      <c r="G326" s="14" t="s">
        <v>314</v>
      </c>
      <c r="H326" s="14" t="s">
        <v>427</v>
      </c>
      <c r="I326" s="14" t="s">
        <v>328</v>
      </c>
      <c r="J326" s="14" t="s">
        <v>329</v>
      </c>
      <c r="K326" s="14" t="s">
        <v>333</v>
      </c>
      <c r="L326" s="14" t="s">
        <v>304</v>
      </c>
      <c r="M326" s="14" t="s">
        <v>303</v>
      </c>
      <c r="N326" s="16"/>
    </row>
    <row r="327" ht="26.25" customHeight="1" spans="1:14">
      <c r="A327" s="14"/>
      <c r="B327" s="14"/>
      <c r="C327" s="14"/>
      <c r="D327" s="15"/>
      <c r="E327" s="14"/>
      <c r="F327" s="14"/>
      <c r="G327" s="14" t="s">
        <v>317</v>
      </c>
      <c r="H327" s="14" t="s">
        <v>428</v>
      </c>
      <c r="I327" s="14" t="s">
        <v>328</v>
      </c>
      <c r="J327" s="14" t="s">
        <v>329</v>
      </c>
      <c r="K327" s="14" t="s">
        <v>333</v>
      </c>
      <c r="L327" s="14" t="s">
        <v>304</v>
      </c>
      <c r="M327" s="14" t="s">
        <v>303</v>
      </c>
      <c r="N327" s="16"/>
    </row>
    <row r="328" ht="26.25" customHeight="1" spans="1:14">
      <c r="A328" s="14"/>
      <c r="B328" s="14"/>
      <c r="C328" s="14"/>
      <c r="D328" s="15"/>
      <c r="E328" s="14"/>
      <c r="F328" s="14"/>
      <c r="G328" s="14" t="s">
        <v>319</v>
      </c>
      <c r="H328" s="14" t="s">
        <v>429</v>
      </c>
      <c r="I328" s="14" t="s">
        <v>328</v>
      </c>
      <c r="J328" s="14" t="s">
        <v>329</v>
      </c>
      <c r="K328" s="14" t="s">
        <v>333</v>
      </c>
      <c r="L328" s="14" t="s">
        <v>304</v>
      </c>
      <c r="M328" s="14" t="s">
        <v>316</v>
      </c>
      <c r="N328" s="16"/>
    </row>
    <row r="329" ht="26.25" customHeight="1" spans="1:14">
      <c r="A329" s="14"/>
      <c r="B329" s="14"/>
      <c r="C329" s="14"/>
      <c r="D329" s="15"/>
      <c r="E329" s="14"/>
      <c r="F329" s="14"/>
      <c r="G329" s="14" t="s">
        <v>321</v>
      </c>
      <c r="H329" s="14" t="s">
        <v>430</v>
      </c>
      <c r="I329" s="14" t="s">
        <v>328</v>
      </c>
      <c r="J329" s="14" t="s">
        <v>329</v>
      </c>
      <c r="K329" s="14" t="s">
        <v>333</v>
      </c>
      <c r="L329" s="14" t="s">
        <v>304</v>
      </c>
      <c r="M329" s="14" t="s">
        <v>316</v>
      </c>
      <c r="N329" s="16"/>
    </row>
    <row r="330" ht="26.25" customHeight="1" spans="1:14">
      <c r="A330" s="14"/>
      <c r="B330" s="14"/>
      <c r="C330" s="14"/>
      <c r="D330" s="15"/>
      <c r="E330" s="14"/>
      <c r="F330" s="14" t="s">
        <v>323</v>
      </c>
      <c r="G330" s="14" t="s">
        <v>324</v>
      </c>
      <c r="H330" s="14" t="s">
        <v>431</v>
      </c>
      <c r="I330" s="14" t="s">
        <v>328</v>
      </c>
      <c r="J330" s="14" t="s">
        <v>329</v>
      </c>
      <c r="K330" s="14" t="s">
        <v>333</v>
      </c>
      <c r="L330" s="14" t="s">
        <v>304</v>
      </c>
      <c r="M330" s="14" t="s">
        <v>303</v>
      </c>
      <c r="N330" s="16"/>
    </row>
    <row r="331" ht="26.25" customHeight="1" spans="1:14">
      <c r="A331" s="14" t="s">
        <v>277</v>
      </c>
      <c r="B331" s="14" t="s">
        <v>249</v>
      </c>
      <c r="C331" s="14" t="s">
        <v>369</v>
      </c>
      <c r="D331" s="15">
        <v>10</v>
      </c>
      <c r="E331" s="14" t="s">
        <v>432</v>
      </c>
      <c r="F331" s="14" t="s">
        <v>298</v>
      </c>
      <c r="G331" s="14" t="s">
        <v>299</v>
      </c>
      <c r="H331" s="14" t="s">
        <v>433</v>
      </c>
      <c r="I331" s="14" t="s">
        <v>301</v>
      </c>
      <c r="J331" s="14" t="s">
        <v>307</v>
      </c>
      <c r="K331" s="14" t="s">
        <v>303</v>
      </c>
      <c r="L331" s="14" t="s">
        <v>373</v>
      </c>
      <c r="M331" s="14" t="s">
        <v>316</v>
      </c>
      <c r="N331" s="16"/>
    </row>
    <row r="332" ht="26.25" customHeight="1" spans="1:14">
      <c r="A332" s="14"/>
      <c r="B332" s="14"/>
      <c r="C332" s="14"/>
      <c r="D332" s="15"/>
      <c r="E332" s="14"/>
      <c r="F332" s="14"/>
      <c r="G332" s="14"/>
      <c r="H332" s="14" t="s">
        <v>434</v>
      </c>
      <c r="I332" s="14" t="s">
        <v>301</v>
      </c>
      <c r="J332" s="14" t="s">
        <v>307</v>
      </c>
      <c r="K332" s="14" t="s">
        <v>303</v>
      </c>
      <c r="L332" s="14" t="s">
        <v>373</v>
      </c>
      <c r="M332" s="14" t="s">
        <v>316</v>
      </c>
      <c r="N332" s="16"/>
    </row>
    <row r="333" ht="26.25" customHeight="1" spans="1:14">
      <c r="A333" s="14"/>
      <c r="B333" s="14"/>
      <c r="C333" s="14"/>
      <c r="D333" s="15"/>
      <c r="E333" s="14"/>
      <c r="F333" s="14"/>
      <c r="G333" s="14" t="s">
        <v>305</v>
      </c>
      <c r="H333" s="14" t="s">
        <v>435</v>
      </c>
      <c r="I333" s="14" t="s">
        <v>301</v>
      </c>
      <c r="J333" s="14" t="s">
        <v>302</v>
      </c>
      <c r="K333" s="14" t="s">
        <v>333</v>
      </c>
      <c r="L333" s="14" t="s">
        <v>304</v>
      </c>
      <c r="M333" s="14" t="s">
        <v>303</v>
      </c>
      <c r="N333" s="16"/>
    </row>
    <row r="334" ht="26.25" customHeight="1" spans="1:14">
      <c r="A334" s="14"/>
      <c r="B334" s="14"/>
      <c r="C334" s="14"/>
      <c r="D334" s="15"/>
      <c r="E334" s="14"/>
      <c r="F334" s="14"/>
      <c r="G334" s="14"/>
      <c r="H334" s="14" t="s">
        <v>436</v>
      </c>
      <c r="I334" s="14" t="s">
        <v>301</v>
      </c>
      <c r="J334" s="14" t="s">
        <v>302</v>
      </c>
      <c r="K334" s="14" t="s">
        <v>303</v>
      </c>
      <c r="L334" s="14" t="s">
        <v>330</v>
      </c>
      <c r="M334" s="14" t="s">
        <v>316</v>
      </c>
      <c r="N334" s="16"/>
    </row>
    <row r="335" ht="26.25" customHeight="1" spans="1:14">
      <c r="A335" s="14"/>
      <c r="B335" s="14"/>
      <c r="C335" s="14"/>
      <c r="D335" s="15"/>
      <c r="E335" s="14"/>
      <c r="F335" s="14"/>
      <c r="G335" s="14" t="s">
        <v>309</v>
      </c>
      <c r="H335" s="14" t="s">
        <v>437</v>
      </c>
      <c r="I335" s="14" t="s">
        <v>301</v>
      </c>
      <c r="J335" s="14" t="s">
        <v>302</v>
      </c>
      <c r="K335" s="14" t="s">
        <v>333</v>
      </c>
      <c r="L335" s="14" t="s">
        <v>304</v>
      </c>
      <c r="M335" s="14" t="s">
        <v>316</v>
      </c>
      <c r="N335" s="16"/>
    </row>
    <row r="336" ht="26.25" customHeight="1" spans="1:14">
      <c r="A336" s="14"/>
      <c r="B336" s="14"/>
      <c r="C336" s="14"/>
      <c r="D336" s="15"/>
      <c r="E336" s="14"/>
      <c r="F336" s="14"/>
      <c r="G336" s="14"/>
      <c r="H336" s="14" t="s">
        <v>438</v>
      </c>
      <c r="I336" s="14" t="s">
        <v>301</v>
      </c>
      <c r="J336" s="14" t="s">
        <v>302</v>
      </c>
      <c r="K336" s="14" t="s">
        <v>333</v>
      </c>
      <c r="L336" s="14" t="s">
        <v>304</v>
      </c>
      <c r="M336" s="14" t="s">
        <v>316</v>
      </c>
      <c r="N336" s="16"/>
    </row>
    <row r="337" ht="26.25" customHeight="1" spans="1:14">
      <c r="A337" s="14"/>
      <c r="B337" s="14"/>
      <c r="C337" s="14"/>
      <c r="D337" s="15"/>
      <c r="E337" s="14"/>
      <c r="F337" s="14"/>
      <c r="G337" s="14" t="s">
        <v>311</v>
      </c>
      <c r="H337" s="14" t="s">
        <v>439</v>
      </c>
      <c r="I337" s="14" t="s">
        <v>301</v>
      </c>
      <c r="J337" s="14" t="s">
        <v>307</v>
      </c>
      <c r="K337" s="14" t="s">
        <v>333</v>
      </c>
      <c r="L337" s="14" t="s">
        <v>304</v>
      </c>
      <c r="M337" s="14" t="s">
        <v>303</v>
      </c>
      <c r="N337" s="16"/>
    </row>
    <row r="338" ht="26.25" customHeight="1" spans="1:14">
      <c r="A338" s="14"/>
      <c r="B338" s="14"/>
      <c r="C338" s="14"/>
      <c r="D338" s="15"/>
      <c r="E338" s="14"/>
      <c r="F338" s="14"/>
      <c r="G338" s="14"/>
      <c r="H338" s="14" t="s">
        <v>440</v>
      </c>
      <c r="I338" s="14" t="s">
        <v>301</v>
      </c>
      <c r="J338" s="14" t="s">
        <v>307</v>
      </c>
      <c r="K338" s="14" t="s">
        <v>333</v>
      </c>
      <c r="L338" s="14" t="s">
        <v>304</v>
      </c>
      <c r="M338" s="14" t="s">
        <v>316</v>
      </c>
      <c r="N338" s="16"/>
    </row>
    <row r="339" ht="26.25" customHeight="1" spans="1:14">
      <c r="A339" s="14"/>
      <c r="B339" s="14"/>
      <c r="C339" s="14"/>
      <c r="D339" s="15"/>
      <c r="E339" s="14"/>
      <c r="F339" s="14" t="s">
        <v>313</v>
      </c>
      <c r="G339" s="14" t="s">
        <v>314</v>
      </c>
      <c r="H339" s="14" t="s">
        <v>441</v>
      </c>
      <c r="I339" s="14" t="s">
        <v>301</v>
      </c>
      <c r="J339" s="14" t="s">
        <v>302</v>
      </c>
      <c r="K339" s="14" t="s">
        <v>333</v>
      </c>
      <c r="L339" s="14" t="s">
        <v>304</v>
      </c>
      <c r="M339" s="14" t="s">
        <v>316</v>
      </c>
      <c r="N339" s="16"/>
    </row>
    <row r="340" ht="26.25" customHeight="1" spans="1:14">
      <c r="A340" s="14"/>
      <c r="B340" s="14"/>
      <c r="C340" s="14"/>
      <c r="D340" s="15"/>
      <c r="E340" s="14"/>
      <c r="F340" s="14"/>
      <c r="G340" s="14" t="s">
        <v>317</v>
      </c>
      <c r="H340" s="14" t="s">
        <v>441</v>
      </c>
      <c r="I340" s="14" t="s">
        <v>301</v>
      </c>
      <c r="J340" s="14" t="s">
        <v>302</v>
      </c>
      <c r="K340" s="14" t="s">
        <v>333</v>
      </c>
      <c r="L340" s="14" t="s">
        <v>304</v>
      </c>
      <c r="M340" s="14" t="s">
        <v>303</v>
      </c>
      <c r="N340" s="16"/>
    </row>
    <row r="341" ht="26.25" customHeight="1" spans="1:14">
      <c r="A341" s="14"/>
      <c r="B341" s="14"/>
      <c r="C341" s="14"/>
      <c r="D341" s="15"/>
      <c r="E341" s="14"/>
      <c r="F341" s="14"/>
      <c r="G341" s="14" t="s">
        <v>319</v>
      </c>
      <c r="H341" s="14" t="s">
        <v>442</v>
      </c>
      <c r="I341" s="14" t="s">
        <v>301</v>
      </c>
      <c r="J341" s="14" t="s">
        <v>302</v>
      </c>
      <c r="K341" s="14" t="s">
        <v>333</v>
      </c>
      <c r="L341" s="14" t="s">
        <v>304</v>
      </c>
      <c r="M341" s="14" t="s">
        <v>303</v>
      </c>
      <c r="N341" s="16"/>
    </row>
    <row r="342" ht="26.25" customHeight="1" spans="1:14">
      <c r="A342" s="14"/>
      <c r="B342" s="14"/>
      <c r="C342" s="14"/>
      <c r="D342" s="15"/>
      <c r="E342" s="14"/>
      <c r="F342" s="14"/>
      <c r="G342" s="14" t="s">
        <v>321</v>
      </c>
      <c r="H342" s="14" t="s">
        <v>443</v>
      </c>
      <c r="I342" s="14" t="s">
        <v>301</v>
      </c>
      <c r="J342" s="14" t="s">
        <v>302</v>
      </c>
      <c r="K342" s="14" t="s">
        <v>333</v>
      </c>
      <c r="L342" s="14" t="s">
        <v>304</v>
      </c>
      <c r="M342" s="14" t="s">
        <v>316</v>
      </c>
      <c r="N342" s="16"/>
    </row>
    <row r="343" ht="26.25" customHeight="1" spans="1:14">
      <c r="A343" s="14"/>
      <c r="B343" s="14"/>
      <c r="C343" s="14"/>
      <c r="D343" s="15"/>
      <c r="E343" s="14"/>
      <c r="F343" s="14" t="s">
        <v>323</v>
      </c>
      <c r="G343" s="14" t="s">
        <v>324</v>
      </c>
      <c r="H343" s="14" t="s">
        <v>394</v>
      </c>
      <c r="I343" s="14" t="s">
        <v>301</v>
      </c>
      <c r="J343" s="14" t="s">
        <v>302</v>
      </c>
      <c r="K343" s="14" t="s">
        <v>333</v>
      </c>
      <c r="L343" s="14" t="s">
        <v>304</v>
      </c>
      <c r="M343" s="14" t="s">
        <v>303</v>
      </c>
      <c r="N343" s="16"/>
    </row>
    <row r="344" ht="26.25" customHeight="1" spans="1:14">
      <c r="A344" s="14" t="s">
        <v>279</v>
      </c>
      <c r="B344" s="14" t="s">
        <v>249</v>
      </c>
      <c r="C344" s="14" t="s">
        <v>369</v>
      </c>
      <c r="D344" s="15">
        <v>12</v>
      </c>
      <c r="E344" s="14" t="s">
        <v>444</v>
      </c>
      <c r="F344" s="14" t="s">
        <v>298</v>
      </c>
      <c r="G344" s="14" t="s">
        <v>299</v>
      </c>
      <c r="H344" s="14" t="s">
        <v>445</v>
      </c>
      <c r="I344" s="14" t="s">
        <v>301</v>
      </c>
      <c r="J344" s="14" t="s">
        <v>302</v>
      </c>
      <c r="K344" s="14" t="s">
        <v>333</v>
      </c>
      <c r="L344" s="14" t="s">
        <v>304</v>
      </c>
      <c r="M344" s="14" t="s">
        <v>316</v>
      </c>
      <c r="N344" s="16"/>
    </row>
    <row r="345" ht="26.25" customHeight="1" spans="1:14">
      <c r="A345" s="14"/>
      <c r="B345" s="14"/>
      <c r="C345" s="14"/>
      <c r="D345" s="15"/>
      <c r="E345" s="14"/>
      <c r="F345" s="14"/>
      <c r="G345" s="14"/>
      <c r="H345" s="14" t="s">
        <v>446</v>
      </c>
      <c r="I345" s="14" t="s">
        <v>301</v>
      </c>
      <c r="J345" s="14" t="s">
        <v>302</v>
      </c>
      <c r="K345" s="14" t="s">
        <v>333</v>
      </c>
      <c r="L345" s="14" t="s">
        <v>304</v>
      </c>
      <c r="M345" s="14" t="s">
        <v>316</v>
      </c>
      <c r="N345" s="16"/>
    </row>
    <row r="346" ht="26.25" customHeight="1" spans="1:14">
      <c r="A346" s="14"/>
      <c r="B346" s="14"/>
      <c r="C346" s="14"/>
      <c r="D346" s="15"/>
      <c r="E346" s="14"/>
      <c r="F346" s="14"/>
      <c r="G346" s="14" t="s">
        <v>305</v>
      </c>
      <c r="H346" s="14" t="s">
        <v>447</v>
      </c>
      <c r="I346" s="14" t="s">
        <v>301</v>
      </c>
      <c r="J346" s="14" t="s">
        <v>307</v>
      </c>
      <c r="K346" s="14" t="s">
        <v>356</v>
      </c>
      <c r="L346" s="14" t="s">
        <v>373</v>
      </c>
      <c r="M346" s="14" t="s">
        <v>316</v>
      </c>
      <c r="N346" s="16"/>
    </row>
    <row r="347" ht="26.25" customHeight="1" spans="1:14">
      <c r="A347" s="14"/>
      <c r="B347" s="14"/>
      <c r="C347" s="14"/>
      <c r="D347" s="15"/>
      <c r="E347" s="14"/>
      <c r="F347" s="14"/>
      <c r="G347" s="14"/>
      <c r="H347" s="14" t="s">
        <v>448</v>
      </c>
      <c r="I347" s="14" t="s">
        <v>301</v>
      </c>
      <c r="J347" s="14" t="s">
        <v>307</v>
      </c>
      <c r="K347" s="14" t="s">
        <v>401</v>
      </c>
      <c r="L347" s="14" t="s">
        <v>449</v>
      </c>
      <c r="M347" s="14" t="s">
        <v>303</v>
      </c>
      <c r="N347" s="16"/>
    </row>
    <row r="348" ht="26.25" customHeight="1" spans="1:14">
      <c r="A348" s="14"/>
      <c r="B348" s="14"/>
      <c r="C348" s="14"/>
      <c r="D348" s="15"/>
      <c r="E348" s="14"/>
      <c r="F348" s="14"/>
      <c r="G348" s="14" t="s">
        <v>309</v>
      </c>
      <c r="H348" s="14" t="s">
        <v>450</v>
      </c>
      <c r="I348" s="14" t="s">
        <v>301</v>
      </c>
      <c r="J348" s="14" t="s">
        <v>302</v>
      </c>
      <c r="K348" s="14" t="s">
        <v>333</v>
      </c>
      <c r="L348" s="14" t="s">
        <v>304</v>
      </c>
      <c r="M348" s="14" t="s">
        <v>316</v>
      </c>
      <c r="N348" s="16"/>
    </row>
    <row r="349" ht="26.25" customHeight="1" spans="1:14">
      <c r="A349" s="14"/>
      <c r="B349" s="14"/>
      <c r="C349" s="14"/>
      <c r="D349" s="15"/>
      <c r="E349" s="14"/>
      <c r="F349" s="14"/>
      <c r="G349" s="14"/>
      <c r="H349" s="14" t="s">
        <v>451</v>
      </c>
      <c r="I349" s="14" t="s">
        <v>301</v>
      </c>
      <c r="J349" s="14" t="s">
        <v>302</v>
      </c>
      <c r="K349" s="14" t="s">
        <v>333</v>
      </c>
      <c r="L349" s="14" t="s">
        <v>304</v>
      </c>
      <c r="M349" s="14" t="s">
        <v>316</v>
      </c>
      <c r="N349" s="16"/>
    </row>
    <row r="350" ht="26.25" customHeight="1" spans="1:14">
      <c r="A350" s="14"/>
      <c r="B350" s="14"/>
      <c r="C350" s="14"/>
      <c r="D350" s="15"/>
      <c r="E350" s="14"/>
      <c r="F350" s="14"/>
      <c r="G350" s="14" t="s">
        <v>311</v>
      </c>
      <c r="H350" s="14" t="s">
        <v>452</v>
      </c>
      <c r="I350" s="14" t="s">
        <v>301</v>
      </c>
      <c r="J350" s="14" t="s">
        <v>302</v>
      </c>
      <c r="K350" s="14" t="s">
        <v>333</v>
      </c>
      <c r="L350" s="14" t="s">
        <v>304</v>
      </c>
      <c r="M350" s="14" t="s">
        <v>303</v>
      </c>
      <c r="N350" s="16"/>
    </row>
    <row r="351" ht="26.25" customHeight="1" spans="1:14">
      <c r="A351" s="14"/>
      <c r="B351" s="14"/>
      <c r="C351" s="14"/>
      <c r="D351" s="15"/>
      <c r="E351" s="14"/>
      <c r="F351" s="14"/>
      <c r="G351" s="14"/>
      <c r="H351" s="14" t="s">
        <v>453</v>
      </c>
      <c r="I351" s="14" t="s">
        <v>301</v>
      </c>
      <c r="J351" s="14" t="s">
        <v>302</v>
      </c>
      <c r="K351" s="14" t="s">
        <v>333</v>
      </c>
      <c r="L351" s="14" t="s">
        <v>304</v>
      </c>
      <c r="M351" s="14" t="s">
        <v>316</v>
      </c>
      <c r="N351" s="16"/>
    </row>
    <row r="352" ht="26.25" customHeight="1" spans="1:14">
      <c r="A352" s="14"/>
      <c r="B352" s="14"/>
      <c r="C352" s="14"/>
      <c r="D352" s="15"/>
      <c r="E352" s="14"/>
      <c r="F352" s="14" t="s">
        <v>313</v>
      </c>
      <c r="G352" s="14" t="s">
        <v>314</v>
      </c>
      <c r="H352" s="14" t="s">
        <v>441</v>
      </c>
      <c r="I352" s="14" t="s">
        <v>301</v>
      </c>
      <c r="J352" s="14" t="s">
        <v>302</v>
      </c>
      <c r="K352" s="14" t="s">
        <v>333</v>
      </c>
      <c r="L352" s="14" t="s">
        <v>304</v>
      </c>
      <c r="M352" s="14" t="s">
        <v>316</v>
      </c>
      <c r="N352" s="16"/>
    </row>
    <row r="353" ht="26.25" customHeight="1" spans="1:14">
      <c r="A353" s="14"/>
      <c r="B353" s="14"/>
      <c r="C353" s="14"/>
      <c r="D353" s="15"/>
      <c r="E353" s="14"/>
      <c r="F353" s="14"/>
      <c r="G353" s="14" t="s">
        <v>317</v>
      </c>
      <c r="H353" s="14" t="s">
        <v>454</v>
      </c>
      <c r="I353" s="14" t="s">
        <v>301</v>
      </c>
      <c r="J353" s="14" t="s">
        <v>302</v>
      </c>
      <c r="K353" s="14" t="s">
        <v>333</v>
      </c>
      <c r="L353" s="14" t="s">
        <v>304</v>
      </c>
      <c r="M353" s="14" t="s">
        <v>303</v>
      </c>
      <c r="N353" s="16"/>
    </row>
    <row r="354" ht="26.25" customHeight="1" spans="1:14">
      <c r="A354" s="14"/>
      <c r="B354" s="14"/>
      <c r="C354" s="14"/>
      <c r="D354" s="15"/>
      <c r="E354" s="14"/>
      <c r="F354" s="14"/>
      <c r="G354" s="14" t="s">
        <v>319</v>
      </c>
      <c r="H354" s="14" t="s">
        <v>442</v>
      </c>
      <c r="I354" s="14" t="s">
        <v>301</v>
      </c>
      <c r="J354" s="14" t="s">
        <v>302</v>
      </c>
      <c r="K354" s="14" t="s">
        <v>333</v>
      </c>
      <c r="L354" s="14" t="s">
        <v>304</v>
      </c>
      <c r="M354" s="14" t="s">
        <v>303</v>
      </c>
      <c r="N354" s="16"/>
    </row>
    <row r="355" ht="26.25" customHeight="1" spans="1:14">
      <c r="A355" s="14"/>
      <c r="B355" s="14"/>
      <c r="C355" s="14"/>
      <c r="D355" s="15"/>
      <c r="E355" s="14"/>
      <c r="F355" s="14"/>
      <c r="G355" s="14" t="s">
        <v>321</v>
      </c>
      <c r="H355" s="14" t="s">
        <v>443</v>
      </c>
      <c r="I355" s="14" t="s">
        <v>301</v>
      </c>
      <c r="J355" s="14" t="s">
        <v>302</v>
      </c>
      <c r="K355" s="14" t="s">
        <v>333</v>
      </c>
      <c r="L355" s="14" t="s">
        <v>304</v>
      </c>
      <c r="M355" s="14" t="s">
        <v>316</v>
      </c>
      <c r="N355" s="16"/>
    </row>
    <row r="356" ht="26.25" customHeight="1" spans="1:14">
      <c r="A356" s="14"/>
      <c r="B356" s="14"/>
      <c r="C356" s="14"/>
      <c r="D356" s="15"/>
      <c r="E356" s="14"/>
      <c r="F356" s="14" t="s">
        <v>323</v>
      </c>
      <c r="G356" s="14" t="s">
        <v>324</v>
      </c>
      <c r="H356" s="14" t="s">
        <v>394</v>
      </c>
      <c r="I356" s="14" t="s">
        <v>301</v>
      </c>
      <c r="J356" s="14" t="s">
        <v>302</v>
      </c>
      <c r="K356" s="14" t="s">
        <v>333</v>
      </c>
      <c r="L356" s="14" t="s">
        <v>304</v>
      </c>
      <c r="M356" s="14" t="s">
        <v>303</v>
      </c>
      <c r="N356" s="16"/>
    </row>
    <row r="357" ht="26.25" customHeight="1" spans="1:14">
      <c r="A357" s="14" t="s">
        <v>281</v>
      </c>
      <c r="B357" s="14" t="s">
        <v>249</v>
      </c>
      <c r="C357" s="14" t="s">
        <v>369</v>
      </c>
      <c r="D357" s="15">
        <v>510</v>
      </c>
      <c r="E357" s="14" t="s">
        <v>455</v>
      </c>
      <c r="F357" s="14" t="s">
        <v>298</v>
      </c>
      <c r="G357" s="14" t="s">
        <v>299</v>
      </c>
      <c r="H357" s="14" t="s">
        <v>456</v>
      </c>
      <c r="I357" s="14" t="s">
        <v>301</v>
      </c>
      <c r="J357" s="14" t="s">
        <v>307</v>
      </c>
      <c r="K357" s="14" t="s">
        <v>457</v>
      </c>
      <c r="L357" s="14" t="s">
        <v>373</v>
      </c>
      <c r="M357" s="14" t="s">
        <v>316</v>
      </c>
      <c r="N357" s="16"/>
    </row>
    <row r="358" ht="26.25" customHeight="1" spans="1:14">
      <c r="A358" s="14"/>
      <c r="B358" s="14"/>
      <c r="C358" s="14"/>
      <c r="D358" s="15"/>
      <c r="E358" s="14"/>
      <c r="F358" s="14"/>
      <c r="G358" s="14"/>
      <c r="H358" s="14" t="s">
        <v>458</v>
      </c>
      <c r="I358" s="14" t="s">
        <v>301</v>
      </c>
      <c r="J358" s="14" t="s">
        <v>302</v>
      </c>
      <c r="K358" s="14" t="s">
        <v>333</v>
      </c>
      <c r="L358" s="14" t="s">
        <v>304</v>
      </c>
      <c r="M358" s="14" t="s">
        <v>316</v>
      </c>
      <c r="N358" s="16"/>
    </row>
    <row r="359" ht="26.25" customHeight="1" spans="1:14">
      <c r="A359" s="14"/>
      <c r="B359" s="14"/>
      <c r="C359" s="14"/>
      <c r="D359" s="15"/>
      <c r="E359" s="14"/>
      <c r="F359" s="14"/>
      <c r="G359" s="14" t="s">
        <v>305</v>
      </c>
      <c r="H359" s="14" t="s">
        <v>459</v>
      </c>
      <c r="I359" s="14" t="s">
        <v>301</v>
      </c>
      <c r="J359" s="14" t="s">
        <v>307</v>
      </c>
      <c r="K359" s="14" t="s">
        <v>460</v>
      </c>
      <c r="L359" s="14" t="s">
        <v>461</v>
      </c>
      <c r="M359" s="14" t="s">
        <v>303</v>
      </c>
      <c r="N359" s="16"/>
    </row>
    <row r="360" ht="26.25" customHeight="1" spans="1:14">
      <c r="A360" s="14"/>
      <c r="B360" s="14"/>
      <c r="C360" s="14"/>
      <c r="D360" s="15"/>
      <c r="E360" s="14"/>
      <c r="F360" s="14"/>
      <c r="G360" s="14"/>
      <c r="H360" s="14" t="s">
        <v>462</v>
      </c>
      <c r="I360" s="14" t="s">
        <v>301</v>
      </c>
      <c r="J360" s="14" t="s">
        <v>307</v>
      </c>
      <c r="K360" s="14" t="s">
        <v>401</v>
      </c>
      <c r="L360" s="14" t="s">
        <v>449</v>
      </c>
      <c r="M360" s="14" t="s">
        <v>316</v>
      </c>
      <c r="N360" s="16"/>
    </row>
    <row r="361" ht="26.25" customHeight="1" spans="1:14">
      <c r="A361" s="14"/>
      <c r="B361" s="14"/>
      <c r="C361" s="14"/>
      <c r="D361" s="15"/>
      <c r="E361" s="14"/>
      <c r="F361" s="14"/>
      <c r="G361" s="14" t="s">
        <v>309</v>
      </c>
      <c r="H361" s="14" t="s">
        <v>463</v>
      </c>
      <c r="I361" s="14" t="s">
        <v>301</v>
      </c>
      <c r="J361" s="14" t="s">
        <v>302</v>
      </c>
      <c r="K361" s="14" t="s">
        <v>333</v>
      </c>
      <c r="L361" s="14" t="s">
        <v>304</v>
      </c>
      <c r="M361" s="14" t="s">
        <v>316</v>
      </c>
      <c r="N361" s="16"/>
    </row>
    <row r="362" ht="26.25" customHeight="1" spans="1:14">
      <c r="A362" s="14"/>
      <c r="B362" s="14"/>
      <c r="C362" s="14"/>
      <c r="D362" s="15"/>
      <c r="E362" s="14"/>
      <c r="F362" s="14"/>
      <c r="G362" s="14"/>
      <c r="H362" s="14" t="s">
        <v>464</v>
      </c>
      <c r="I362" s="14" t="s">
        <v>301</v>
      </c>
      <c r="J362" s="14" t="s">
        <v>302</v>
      </c>
      <c r="K362" s="14" t="s">
        <v>333</v>
      </c>
      <c r="L362" s="14" t="s">
        <v>304</v>
      </c>
      <c r="M362" s="14" t="s">
        <v>316</v>
      </c>
      <c r="N362" s="16"/>
    </row>
    <row r="363" ht="26.25" customHeight="1" spans="1:14">
      <c r="A363" s="14"/>
      <c r="B363" s="14"/>
      <c r="C363" s="14"/>
      <c r="D363" s="15"/>
      <c r="E363" s="14"/>
      <c r="F363" s="14"/>
      <c r="G363" s="14" t="s">
        <v>311</v>
      </c>
      <c r="H363" s="14" t="s">
        <v>465</v>
      </c>
      <c r="I363" s="14" t="s">
        <v>301</v>
      </c>
      <c r="J363" s="14" t="s">
        <v>302</v>
      </c>
      <c r="K363" s="14" t="s">
        <v>333</v>
      </c>
      <c r="L363" s="14" t="s">
        <v>304</v>
      </c>
      <c r="M363" s="14" t="s">
        <v>303</v>
      </c>
      <c r="N363" s="16"/>
    </row>
    <row r="364" ht="26.25" customHeight="1" spans="1:14">
      <c r="A364" s="14"/>
      <c r="B364" s="14"/>
      <c r="C364" s="14"/>
      <c r="D364" s="15"/>
      <c r="E364" s="14"/>
      <c r="F364" s="14"/>
      <c r="G364" s="14"/>
      <c r="H364" s="14" t="s">
        <v>466</v>
      </c>
      <c r="I364" s="14" t="s">
        <v>301</v>
      </c>
      <c r="J364" s="14" t="s">
        <v>302</v>
      </c>
      <c r="K364" s="14" t="s">
        <v>333</v>
      </c>
      <c r="L364" s="14" t="s">
        <v>304</v>
      </c>
      <c r="M364" s="14" t="s">
        <v>316</v>
      </c>
      <c r="N364" s="16"/>
    </row>
    <row r="365" ht="26.25" customHeight="1" spans="1:14">
      <c r="A365" s="14"/>
      <c r="B365" s="14"/>
      <c r="C365" s="14"/>
      <c r="D365" s="15"/>
      <c r="E365" s="14"/>
      <c r="F365" s="14" t="s">
        <v>313</v>
      </c>
      <c r="G365" s="14" t="s">
        <v>314</v>
      </c>
      <c r="H365" s="14" t="s">
        <v>467</v>
      </c>
      <c r="I365" s="14" t="s">
        <v>301</v>
      </c>
      <c r="J365" s="14" t="s">
        <v>302</v>
      </c>
      <c r="K365" s="14" t="s">
        <v>333</v>
      </c>
      <c r="L365" s="14" t="s">
        <v>304</v>
      </c>
      <c r="M365" s="14" t="s">
        <v>316</v>
      </c>
      <c r="N365" s="16"/>
    </row>
    <row r="366" ht="26.25" customHeight="1" spans="1:14">
      <c r="A366" s="14"/>
      <c r="B366" s="14"/>
      <c r="C366" s="14"/>
      <c r="D366" s="15"/>
      <c r="E366" s="14"/>
      <c r="F366" s="14"/>
      <c r="G366" s="14" t="s">
        <v>317</v>
      </c>
      <c r="H366" s="14" t="s">
        <v>468</v>
      </c>
      <c r="I366" s="14" t="s">
        <v>301</v>
      </c>
      <c r="J366" s="14" t="s">
        <v>302</v>
      </c>
      <c r="K366" s="14" t="s">
        <v>333</v>
      </c>
      <c r="L366" s="14" t="s">
        <v>304</v>
      </c>
      <c r="M366" s="14" t="s">
        <v>303</v>
      </c>
      <c r="N366" s="16"/>
    </row>
    <row r="367" ht="26.25" customHeight="1" spans="1:14">
      <c r="A367" s="14"/>
      <c r="B367" s="14"/>
      <c r="C367" s="14"/>
      <c r="D367" s="15"/>
      <c r="E367" s="14"/>
      <c r="F367" s="14"/>
      <c r="G367" s="14" t="s">
        <v>319</v>
      </c>
      <c r="H367" s="14" t="s">
        <v>469</v>
      </c>
      <c r="I367" s="14" t="s">
        <v>301</v>
      </c>
      <c r="J367" s="14" t="s">
        <v>302</v>
      </c>
      <c r="K367" s="14" t="s">
        <v>333</v>
      </c>
      <c r="L367" s="14" t="s">
        <v>304</v>
      </c>
      <c r="M367" s="14" t="s">
        <v>303</v>
      </c>
      <c r="N367" s="16"/>
    </row>
    <row r="368" ht="26.25" customHeight="1" spans="1:14">
      <c r="A368" s="14"/>
      <c r="B368" s="14"/>
      <c r="C368" s="14"/>
      <c r="D368" s="15"/>
      <c r="E368" s="14"/>
      <c r="F368" s="14"/>
      <c r="G368" s="14" t="s">
        <v>321</v>
      </c>
      <c r="H368" s="14" t="s">
        <v>443</v>
      </c>
      <c r="I368" s="14" t="s">
        <v>301</v>
      </c>
      <c r="J368" s="14" t="s">
        <v>302</v>
      </c>
      <c r="K368" s="14" t="s">
        <v>333</v>
      </c>
      <c r="L368" s="14" t="s">
        <v>304</v>
      </c>
      <c r="M368" s="14" t="s">
        <v>316</v>
      </c>
      <c r="N368" s="16"/>
    </row>
    <row r="369" ht="26.25" customHeight="1" spans="1:14">
      <c r="A369" s="14"/>
      <c r="B369" s="14"/>
      <c r="C369" s="14"/>
      <c r="D369" s="15"/>
      <c r="E369" s="14"/>
      <c r="F369" s="14" t="s">
        <v>323</v>
      </c>
      <c r="G369" s="14" t="s">
        <v>324</v>
      </c>
      <c r="H369" s="14" t="s">
        <v>394</v>
      </c>
      <c r="I369" s="14" t="s">
        <v>301</v>
      </c>
      <c r="J369" s="14" t="s">
        <v>302</v>
      </c>
      <c r="K369" s="14" t="s">
        <v>333</v>
      </c>
      <c r="L369" s="14" t="s">
        <v>304</v>
      </c>
      <c r="M369" s="14" t="s">
        <v>303</v>
      </c>
      <c r="N369" s="16"/>
    </row>
    <row r="370" ht="26.25" customHeight="1" spans="1:14">
      <c r="A370" s="17"/>
      <c r="B370" s="18"/>
      <c r="C370" s="18"/>
      <c r="D370" s="19">
        <v>1808.418969</v>
      </c>
      <c r="E370" s="18"/>
      <c r="F370" s="18"/>
      <c r="G370" s="18"/>
      <c r="H370" s="18"/>
      <c r="I370" s="18"/>
      <c r="J370" s="18"/>
      <c r="K370" s="18"/>
      <c r="L370" s="18"/>
      <c r="M370" s="18"/>
      <c r="N370" s="20"/>
    </row>
  </sheetData>
  <mergeCells count="541">
    <mergeCell ref="A1:M1"/>
    <mergeCell ref="A2:M2"/>
    <mergeCell ref="A5:A13"/>
    <mergeCell ref="A14:A17"/>
    <mergeCell ref="A18:A21"/>
    <mergeCell ref="A22:A25"/>
    <mergeCell ref="A26:A29"/>
    <mergeCell ref="A30:A33"/>
    <mergeCell ref="A34:A37"/>
    <mergeCell ref="A38:A41"/>
    <mergeCell ref="A42:A45"/>
    <mergeCell ref="A46:A49"/>
    <mergeCell ref="A50:A53"/>
    <mergeCell ref="A54:A57"/>
    <mergeCell ref="A58:A61"/>
    <mergeCell ref="A62:A65"/>
    <mergeCell ref="A66:A69"/>
    <mergeCell ref="A70:A73"/>
    <mergeCell ref="A74:A77"/>
    <mergeCell ref="A78:A86"/>
    <mergeCell ref="A87:A90"/>
    <mergeCell ref="A91:A94"/>
    <mergeCell ref="A95:A98"/>
    <mergeCell ref="A99:A102"/>
    <mergeCell ref="A103:A106"/>
    <mergeCell ref="A107:A110"/>
    <mergeCell ref="A111:A123"/>
    <mergeCell ref="A124:A136"/>
    <mergeCell ref="A137:A149"/>
    <mergeCell ref="A150:A153"/>
    <mergeCell ref="A154:A157"/>
    <mergeCell ref="A158:A161"/>
    <mergeCell ref="A162:A165"/>
    <mergeCell ref="A166:A169"/>
    <mergeCell ref="A170:A173"/>
    <mergeCell ref="A174:A177"/>
    <mergeCell ref="A178:A181"/>
    <mergeCell ref="A182:A185"/>
    <mergeCell ref="A186:A189"/>
    <mergeCell ref="A190:A193"/>
    <mergeCell ref="A194:A197"/>
    <mergeCell ref="A198:A201"/>
    <mergeCell ref="A202:A205"/>
    <mergeCell ref="A206:A209"/>
    <mergeCell ref="A210:A213"/>
    <mergeCell ref="A214:A217"/>
    <mergeCell ref="A218:A221"/>
    <mergeCell ref="A222:A225"/>
    <mergeCell ref="A226:A229"/>
    <mergeCell ref="A230:A233"/>
    <mergeCell ref="A234:A237"/>
    <mergeCell ref="A238:A241"/>
    <mergeCell ref="A242:A245"/>
    <mergeCell ref="A246:A249"/>
    <mergeCell ref="A250:A253"/>
    <mergeCell ref="A254:A257"/>
    <mergeCell ref="A258:A261"/>
    <mergeCell ref="A262:A265"/>
    <mergeCell ref="A266:A269"/>
    <mergeCell ref="A270:A273"/>
    <mergeCell ref="A274:A277"/>
    <mergeCell ref="A278:A281"/>
    <mergeCell ref="A282:A285"/>
    <mergeCell ref="A286:A289"/>
    <mergeCell ref="A290:A293"/>
    <mergeCell ref="A294:A297"/>
    <mergeCell ref="A298:A301"/>
    <mergeCell ref="A302:A305"/>
    <mergeCell ref="A306:A309"/>
    <mergeCell ref="A310:A313"/>
    <mergeCell ref="A314:A317"/>
    <mergeCell ref="A318:A330"/>
    <mergeCell ref="A331:A343"/>
    <mergeCell ref="A344:A356"/>
    <mergeCell ref="A357:A369"/>
    <mergeCell ref="B5:B13"/>
    <mergeCell ref="B14:B17"/>
    <mergeCell ref="B18:B21"/>
    <mergeCell ref="B22:B25"/>
    <mergeCell ref="B26:B29"/>
    <mergeCell ref="B30:B33"/>
    <mergeCell ref="B34:B37"/>
    <mergeCell ref="B38:B41"/>
    <mergeCell ref="B42:B45"/>
    <mergeCell ref="B46:B49"/>
    <mergeCell ref="B50:B53"/>
    <mergeCell ref="B54:B57"/>
    <mergeCell ref="B58:B61"/>
    <mergeCell ref="B62:B65"/>
    <mergeCell ref="B66:B69"/>
    <mergeCell ref="B70:B73"/>
    <mergeCell ref="B74:B77"/>
    <mergeCell ref="B78:B86"/>
    <mergeCell ref="B87:B90"/>
    <mergeCell ref="B91:B94"/>
    <mergeCell ref="B95:B98"/>
    <mergeCell ref="B99:B102"/>
    <mergeCell ref="B103:B106"/>
    <mergeCell ref="B107:B110"/>
    <mergeCell ref="B111:B123"/>
    <mergeCell ref="B124:B136"/>
    <mergeCell ref="B137:B149"/>
    <mergeCell ref="B150:B153"/>
    <mergeCell ref="B154:B157"/>
    <mergeCell ref="B158:B161"/>
    <mergeCell ref="B162:B165"/>
    <mergeCell ref="B166:B169"/>
    <mergeCell ref="B170:B173"/>
    <mergeCell ref="B174:B177"/>
    <mergeCell ref="B178:B181"/>
    <mergeCell ref="B182:B185"/>
    <mergeCell ref="B186:B189"/>
    <mergeCell ref="B190:B193"/>
    <mergeCell ref="B194:B197"/>
    <mergeCell ref="B198:B201"/>
    <mergeCell ref="B202:B205"/>
    <mergeCell ref="B206:B209"/>
    <mergeCell ref="B210:B213"/>
    <mergeCell ref="B214:B217"/>
    <mergeCell ref="B218:B221"/>
    <mergeCell ref="B222:B225"/>
    <mergeCell ref="B226:B229"/>
    <mergeCell ref="B230:B233"/>
    <mergeCell ref="B234:B237"/>
    <mergeCell ref="B238:B241"/>
    <mergeCell ref="B242:B245"/>
    <mergeCell ref="B246:B249"/>
    <mergeCell ref="B250:B253"/>
    <mergeCell ref="B254:B257"/>
    <mergeCell ref="B258:B261"/>
    <mergeCell ref="B262:B265"/>
    <mergeCell ref="B266:B269"/>
    <mergeCell ref="B270:B273"/>
    <mergeCell ref="B274:B277"/>
    <mergeCell ref="B278:B281"/>
    <mergeCell ref="B282:B285"/>
    <mergeCell ref="B286:B289"/>
    <mergeCell ref="B290:B293"/>
    <mergeCell ref="B294:B297"/>
    <mergeCell ref="B298:B301"/>
    <mergeCell ref="B302:B305"/>
    <mergeCell ref="B306:B309"/>
    <mergeCell ref="B310:B313"/>
    <mergeCell ref="B314:B317"/>
    <mergeCell ref="B318:B330"/>
    <mergeCell ref="B331:B343"/>
    <mergeCell ref="B344:B356"/>
    <mergeCell ref="B357:B369"/>
    <mergeCell ref="C5:C13"/>
    <mergeCell ref="C14:C17"/>
    <mergeCell ref="C18:C21"/>
    <mergeCell ref="C22:C25"/>
    <mergeCell ref="C26:C29"/>
    <mergeCell ref="C30:C33"/>
    <mergeCell ref="C34:C37"/>
    <mergeCell ref="C38:C41"/>
    <mergeCell ref="C42:C45"/>
    <mergeCell ref="C46:C49"/>
    <mergeCell ref="C50:C53"/>
    <mergeCell ref="C54:C57"/>
    <mergeCell ref="C58:C61"/>
    <mergeCell ref="C62:C65"/>
    <mergeCell ref="C66:C69"/>
    <mergeCell ref="C70:C73"/>
    <mergeCell ref="C74:C77"/>
    <mergeCell ref="C78:C86"/>
    <mergeCell ref="C87:C90"/>
    <mergeCell ref="C91:C94"/>
    <mergeCell ref="C95:C98"/>
    <mergeCell ref="C99:C102"/>
    <mergeCell ref="C103:C106"/>
    <mergeCell ref="C107:C110"/>
    <mergeCell ref="C111:C123"/>
    <mergeCell ref="C124:C136"/>
    <mergeCell ref="C137:C149"/>
    <mergeCell ref="C150:C153"/>
    <mergeCell ref="C154:C157"/>
    <mergeCell ref="C158:C161"/>
    <mergeCell ref="C162:C165"/>
    <mergeCell ref="C166:C169"/>
    <mergeCell ref="C170:C173"/>
    <mergeCell ref="C174:C177"/>
    <mergeCell ref="C178:C181"/>
    <mergeCell ref="C182:C185"/>
    <mergeCell ref="C186:C189"/>
    <mergeCell ref="C190:C193"/>
    <mergeCell ref="C194:C197"/>
    <mergeCell ref="C198:C201"/>
    <mergeCell ref="C202:C205"/>
    <mergeCell ref="C206:C209"/>
    <mergeCell ref="C210:C213"/>
    <mergeCell ref="C214:C217"/>
    <mergeCell ref="C218:C221"/>
    <mergeCell ref="C222:C225"/>
    <mergeCell ref="C226:C229"/>
    <mergeCell ref="C230:C233"/>
    <mergeCell ref="C234:C237"/>
    <mergeCell ref="C238:C241"/>
    <mergeCell ref="C242:C245"/>
    <mergeCell ref="C246:C249"/>
    <mergeCell ref="C250:C253"/>
    <mergeCell ref="C254:C257"/>
    <mergeCell ref="C258:C261"/>
    <mergeCell ref="C262:C265"/>
    <mergeCell ref="C266:C269"/>
    <mergeCell ref="C270:C273"/>
    <mergeCell ref="C274:C277"/>
    <mergeCell ref="C278:C281"/>
    <mergeCell ref="C282:C285"/>
    <mergeCell ref="C286:C289"/>
    <mergeCell ref="C290:C293"/>
    <mergeCell ref="C294:C297"/>
    <mergeCell ref="C298:C301"/>
    <mergeCell ref="C302:C305"/>
    <mergeCell ref="C306:C309"/>
    <mergeCell ref="C310:C313"/>
    <mergeCell ref="C314:C317"/>
    <mergeCell ref="C318:C330"/>
    <mergeCell ref="C331:C343"/>
    <mergeCell ref="C344:C356"/>
    <mergeCell ref="C357:C369"/>
    <mergeCell ref="D5:D13"/>
    <mergeCell ref="D14:D17"/>
    <mergeCell ref="D18:D21"/>
    <mergeCell ref="D22:D25"/>
    <mergeCell ref="D26:D29"/>
    <mergeCell ref="D30:D33"/>
    <mergeCell ref="D34:D37"/>
    <mergeCell ref="D38:D41"/>
    <mergeCell ref="D42:D45"/>
    <mergeCell ref="D46:D49"/>
    <mergeCell ref="D50:D53"/>
    <mergeCell ref="D54:D57"/>
    <mergeCell ref="D58:D61"/>
    <mergeCell ref="D62:D65"/>
    <mergeCell ref="D66:D69"/>
    <mergeCell ref="D70:D73"/>
    <mergeCell ref="D74:D77"/>
    <mergeCell ref="D78:D86"/>
    <mergeCell ref="D87:D90"/>
    <mergeCell ref="D91:D94"/>
    <mergeCell ref="D95:D98"/>
    <mergeCell ref="D99:D102"/>
    <mergeCell ref="D103:D106"/>
    <mergeCell ref="D107:D110"/>
    <mergeCell ref="D111:D123"/>
    <mergeCell ref="D124:D136"/>
    <mergeCell ref="D137:D149"/>
    <mergeCell ref="D150:D153"/>
    <mergeCell ref="D154:D157"/>
    <mergeCell ref="D158:D161"/>
    <mergeCell ref="D162:D165"/>
    <mergeCell ref="D166:D169"/>
    <mergeCell ref="D170:D173"/>
    <mergeCell ref="D174:D177"/>
    <mergeCell ref="D178:D181"/>
    <mergeCell ref="D182:D185"/>
    <mergeCell ref="D186:D189"/>
    <mergeCell ref="D190:D193"/>
    <mergeCell ref="D194:D197"/>
    <mergeCell ref="D198:D201"/>
    <mergeCell ref="D202:D205"/>
    <mergeCell ref="D206:D209"/>
    <mergeCell ref="D210:D213"/>
    <mergeCell ref="D214:D217"/>
    <mergeCell ref="D218:D221"/>
    <mergeCell ref="D222:D225"/>
    <mergeCell ref="D226:D229"/>
    <mergeCell ref="D230:D233"/>
    <mergeCell ref="D234:D237"/>
    <mergeCell ref="D238:D241"/>
    <mergeCell ref="D242:D245"/>
    <mergeCell ref="D246:D249"/>
    <mergeCell ref="D250:D253"/>
    <mergeCell ref="D254:D257"/>
    <mergeCell ref="D258:D261"/>
    <mergeCell ref="D262:D265"/>
    <mergeCell ref="D266:D269"/>
    <mergeCell ref="D270:D273"/>
    <mergeCell ref="D274:D277"/>
    <mergeCell ref="D278:D281"/>
    <mergeCell ref="D282:D285"/>
    <mergeCell ref="D286:D289"/>
    <mergeCell ref="D290:D293"/>
    <mergeCell ref="D294:D297"/>
    <mergeCell ref="D298:D301"/>
    <mergeCell ref="D302:D305"/>
    <mergeCell ref="D306:D309"/>
    <mergeCell ref="D310:D313"/>
    <mergeCell ref="D314:D317"/>
    <mergeCell ref="D318:D330"/>
    <mergeCell ref="D331:D343"/>
    <mergeCell ref="D344:D356"/>
    <mergeCell ref="D357:D369"/>
    <mergeCell ref="E5:E13"/>
    <mergeCell ref="E14:E17"/>
    <mergeCell ref="E18:E21"/>
    <mergeCell ref="E22:E25"/>
    <mergeCell ref="E26:E29"/>
    <mergeCell ref="E30:E33"/>
    <mergeCell ref="E34:E37"/>
    <mergeCell ref="E38:E41"/>
    <mergeCell ref="E42:E45"/>
    <mergeCell ref="E46:E49"/>
    <mergeCell ref="E50:E53"/>
    <mergeCell ref="E54:E57"/>
    <mergeCell ref="E58:E61"/>
    <mergeCell ref="E62:E65"/>
    <mergeCell ref="E66:E69"/>
    <mergeCell ref="E70:E73"/>
    <mergeCell ref="E74:E77"/>
    <mergeCell ref="E78:E86"/>
    <mergeCell ref="E87:E90"/>
    <mergeCell ref="E91:E94"/>
    <mergeCell ref="E95:E98"/>
    <mergeCell ref="E99:E102"/>
    <mergeCell ref="E103:E106"/>
    <mergeCell ref="E107:E110"/>
    <mergeCell ref="E111:E123"/>
    <mergeCell ref="E124:E136"/>
    <mergeCell ref="E137:E149"/>
    <mergeCell ref="E150:E153"/>
    <mergeCell ref="E154:E157"/>
    <mergeCell ref="E158:E161"/>
    <mergeCell ref="E162:E165"/>
    <mergeCell ref="E166:E169"/>
    <mergeCell ref="E170:E173"/>
    <mergeCell ref="E174:E177"/>
    <mergeCell ref="E178:E181"/>
    <mergeCell ref="E182:E185"/>
    <mergeCell ref="E186:E189"/>
    <mergeCell ref="E190:E193"/>
    <mergeCell ref="E194:E197"/>
    <mergeCell ref="E198:E201"/>
    <mergeCell ref="E202:E205"/>
    <mergeCell ref="E206:E209"/>
    <mergeCell ref="E210:E213"/>
    <mergeCell ref="E214:E217"/>
    <mergeCell ref="E218:E221"/>
    <mergeCell ref="E222:E225"/>
    <mergeCell ref="E226:E229"/>
    <mergeCell ref="E230:E233"/>
    <mergeCell ref="E234:E237"/>
    <mergeCell ref="E238:E241"/>
    <mergeCell ref="E242:E245"/>
    <mergeCell ref="E246:E249"/>
    <mergeCell ref="E250:E253"/>
    <mergeCell ref="E254:E257"/>
    <mergeCell ref="E258:E261"/>
    <mergeCell ref="E262:E265"/>
    <mergeCell ref="E266:E269"/>
    <mergeCell ref="E270:E273"/>
    <mergeCell ref="E274:E277"/>
    <mergeCell ref="E278:E281"/>
    <mergeCell ref="E282:E285"/>
    <mergeCell ref="E286:E289"/>
    <mergeCell ref="E290:E293"/>
    <mergeCell ref="E294:E297"/>
    <mergeCell ref="E298:E301"/>
    <mergeCell ref="E302:E305"/>
    <mergeCell ref="E306:E309"/>
    <mergeCell ref="E310:E313"/>
    <mergeCell ref="E314:E317"/>
    <mergeCell ref="E318:E330"/>
    <mergeCell ref="E331:E343"/>
    <mergeCell ref="E344:E356"/>
    <mergeCell ref="E357:E369"/>
    <mergeCell ref="F5:F8"/>
    <mergeCell ref="F9:F12"/>
    <mergeCell ref="F14:F16"/>
    <mergeCell ref="F18:F20"/>
    <mergeCell ref="F22:F24"/>
    <mergeCell ref="F26:F28"/>
    <mergeCell ref="F30:F32"/>
    <mergeCell ref="F34:F36"/>
    <mergeCell ref="F38:F40"/>
    <mergeCell ref="F42:F44"/>
    <mergeCell ref="F46:F48"/>
    <mergeCell ref="F50:F52"/>
    <mergeCell ref="F54:F56"/>
    <mergeCell ref="F58:F60"/>
    <mergeCell ref="F62:F64"/>
    <mergeCell ref="F66:F68"/>
    <mergeCell ref="F70:F72"/>
    <mergeCell ref="F74:F76"/>
    <mergeCell ref="F78:F81"/>
    <mergeCell ref="F82:F85"/>
    <mergeCell ref="F87:F89"/>
    <mergeCell ref="F91:F93"/>
    <mergeCell ref="F95:F97"/>
    <mergeCell ref="F99:F101"/>
    <mergeCell ref="F103:F105"/>
    <mergeCell ref="F107:F109"/>
    <mergeCell ref="F111:F118"/>
    <mergeCell ref="F119:F122"/>
    <mergeCell ref="F124:F131"/>
    <mergeCell ref="F132:F135"/>
    <mergeCell ref="F137:F144"/>
    <mergeCell ref="F145:F148"/>
    <mergeCell ref="F150:F152"/>
    <mergeCell ref="F154:F156"/>
    <mergeCell ref="F158:F160"/>
    <mergeCell ref="F162:F164"/>
    <mergeCell ref="F166:F168"/>
    <mergeCell ref="F170:F172"/>
    <mergeCell ref="F174:F176"/>
    <mergeCell ref="F178:F180"/>
    <mergeCell ref="F182:F184"/>
    <mergeCell ref="F186:F188"/>
    <mergeCell ref="F190:F192"/>
    <mergeCell ref="F194:F196"/>
    <mergeCell ref="F198:F200"/>
    <mergeCell ref="F202:F204"/>
    <mergeCell ref="F206:F208"/>
    <mergeCell ref="F210:F212"/>
    <mergeCell ref="F214:F216"/>
    <mergeCell ref="F218:F220"/>
    <mergeCell ref="F222:F224"/>
    <mergeCell ref="F226:F228"/>
    <mergeCell ref="F230:F232"/>
    <mergeCell ref="F234:F236"/>
    <mergeCell ref="F238:F240"/>
    <mergeCell ref="F242:F244"/>
    <mergeCell ref="F246:F248"/>
    <mergeCell ref="F250:F252"/>
    <mergeCell ref="F254:F256"/>
    <mergeCell ref="F258:F260"/>
    <mergeCell ref="F262:F264"/>
    <mergeCell ref="F266:F268"/>
    <mergeCell ref="F270:F272"/>
    <mergeCell ref="F274:F276"/>
    <mergeCell ref="F278:F280"/>
    <mergeCell ref="F282:F284"/>
    <mergeCell ref="F286:F288"/>
    <mergeCell ref="F290:F292"/>
    <mergeCell ref="F294:F296"/>
    <mergeCell ref="F298:F300"/>
    <mergeCell ref="F302:F304"/>
    <mergeCell ref="F306:F308"/>
    <mergeCell ref="F310:F312"/>
    <mergeCell ref="F314:F316"/>
    <mergeCell ref="F318:F325"/>
    <mergeCell ref="F326:F329"/>
    <mergeCell ref="F331:F338"/>
    <mergeCell ref="F339:F342"/>
    <mergeCell ref="F344:F351"/>
    <mergeCell ref="F352:F355"/>
    <mergeCell ref="F357:F364"/>
    <mergeCell ref="F365:F368"/>
    <mergeCell ref="G14:G15"/>
    <mergeCell ref="G18:G19"/>
    <mergeCell ref="G22:G23"/>
    <mergeCell ref="G26:G27"/>
    <mergeCell ref="G30:G31"/>
    <mergeCell ref="G34:G35"/>
    <mergeCell ref="G38:G39"/>
    <mergeCell ref="G42:G43"/>
    <mergeCell ref="G46:G47"/>
    <mergeCell ref="G50:G51"/>
    <mergeCell ref="G54:G55"/>
    <mergeCell ref="G58:G59"/>
    <mergeCell ref="G62:G63"/>
    <mergeCell ref="G66:G67"/>
    <mergeCell ref="G70:G71"/>
    <mergeCell ref="G74:G75"/>
    <mergeCell ref="G87:G88"/>
    <mergeCell ref="G91:G92"/>
    <mergeCell ref="G95:G96"/>
    <mergeCell ref="G99:G100"/>
    <mergeCell ref="G103:G104"/>
    <mergeCell ref="G107:G108"/>
    <mergeCell ref="G111:G112"/>
    <mergeCell ref="G113:G114"/>
    <mergeCell ref="G115:G116"/>
    <mergeCell ref="G117:G118"/>
    <mergeCell ref="G124:G125"/>
    <mergeCell ref="G126:G127"/>
    <mergeCell ref="G128:G129"/>
    <mergeCell ref="G130:G131"/>
    <mergeCell ref="G137:G138"/>
    <mergeCell ref="G139:G140"/>
    <mergeCell ref="G141:G142"/>
    <mergeCell ref="G143:G144"/>
    <mergeCell ref="G150:G151"/>
    <mergeCell ref="G154:G155"/>
    <mergeCell ref="G158:G159"/>
    <mergeCell ref="G162:G163"/>
    <mergeCell ref="G166:G167"/>
    <mergeCell ref="G170:G171"/>
    <mergeCell ref="G174:G175"/>
    <mergeCell ref="G178:G179"/>
    <mergeCell ref="G182:G183"/>
    <mergeCell ref="G186:G187"/>
    <mergeCell ref="G190:G191"/>
    <mergeCell ref="G194:G195"/>
    <mergeCell ref="G198:G199"/>
    <mergeCell ref="G202:G203"/>
    <mergeCell ref="G206:G207"/>
    <mergeCell ref="G210:G211"/>
    <mergeCell ref="G214:G215"/>
    <mergeCell ref="G218:G219"/>
    <mergeCell ref="G222:G223"/>
    <mergeCell ref="G226:G227"/>
    <mergeCell ref="G230:G231"/>
    <mergeCell ref="G234:G235"/>
    <mergeCell ref="G238:G239"/>
    <mergeCell ref="G242:G243"/>
    <mergeCell ref="G246:G247"/>
    <mergeCell ref="G250:G251"/>
    <mergeCell ref="G254:G255"/>
    <mergeCell ref="G258:G259"/>
    <mergeCell ref="G262:G263"/>
    <mergeCell ref="G266:G267"/>
    <mergeCell ref="G270:G271"/>
    <mergeCell ref="G274:G275"/>
    <mergeCell ref="G278:G279"/>
    <mergeCell ref="G282:G283"/>
    <mergeCell ref="G286:G287"/>
    <mergeCell ref="G290:G291"/>
    <mergeCell ref="G294:G295"/>
    <mergeCell ref="G298:G299"/>
    <mergeCell ref="G302:G303"/>
    <mergeCell ref="G306:G307"/>
    <mergeCell ref="G310:G311"/>
    <mergeCell ref="G314:G315"/>
    <mergeCell ref="G318:G319"/>
    <mergeCell ref="G320:G321"/>
    <mergeCell ref="G322:G323"/>
    <mergeCell ref="G324:G325"/>
    <mergeCell ref="G331:G332"/>
    <mergeCell ref="G333:G334"/>
    <mergeCell ref="G335:G336"/>
    <mergeCell ref="G337:G338"/>
    <mergeCell ref="G344:G345"/>
    <mergeCell ref="G346:G347"/>
    <mergeCell ref="G348:G349"/>
    <mergeCell ref="G350:G351"/>
    <mergeCell ref="G357:G358"/>
    <mergeCell ref="G359:G360"/>
    <mergeCell ref="G361:G362"/>
    <mergeCell ref="G363:G364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5"/>
  <sheetViews>
    <sheetView showGridLines="0" tabSelected="1" topLeftCell="C1" workbookViewId="0">
      <selection activeCell="H15" sqref="H15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261</v>
      </c>
      <c r="D4" s="3" t="s">
        <v>262</v>
      </c>
      <c r="E4" s="3" t="s">
        <v>472</v>
      </c>
      <c r="F4" s="3" t="s">
        <v>473</v>
      </c>
      <c r="G4" s="3"/>
      <c r="H4" s="3"/>
      <c r="I4" s="3" t="s">
        <v>474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475</v>
      </c>
      <c r="G5" s="3" t="s">
        <v>476</v>
      </c>
      <c r="H5" s="3" t="s">
        <v>477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478</v>
      </c>
      <c r="D6" s="4" t="s">
        <v>366</v>
      </c>
      <c r="E6" s="4" t="s">
        <v>479</v>
      </c>
      <c r="F6" s="5" t="s">
        <v>480</v>
      </c>
      <c r="G6" s="5">
        <f>H6</f>
        <v>0.4</v>
      </c>
      <c r="H6" s="5">
        <f>I6</f>
        <v>0.4</v>
      </c>
      <c r="I6" s="8">
        <v>0.4</v>
      </c>
      <c r="J6" s="8">
        <v>0.4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481</v>
      </c>
      <c r="F7" s="5" t="s">
        <v>401</v>
      </c>
      <c r="G7" s="5">
        <f t="shared" ref="G7:G15" si="0">H7</f>
        <v>1</v>
      </c>
      <c r="H7" s="5">
        <f t="shared" ref="H7:H15" si="1">I7</f>
        <v>1</v>
      </c>
      <c r="I7" s="8">
        <v>1</v>
      </c>
      <c r="J7" s="8">
        <v>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 t="s">
        <v>268</v>
      </c>
      <c r="D8" s="4" t="s">
        <v>269</v>
      </c>
      <c r="E8" s="4" t="s">
        <v>482</v>
      </c>
      <c r="F8" s="5" t="s">
        <v>401</v>
      </c>
      <c r="G8" s="5">
        <f t="shared" si="0"/>
        <v>59.8</v>
      </c>
      <c r="H8" s="5">
        <f t="shared" si="1"/>
        <v>59.8</v>
      </c>
      <c r="I8" s="8">
        <v>59.8</v>
      </c>
      <c r="J8" s="8">
        <v>59.8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270</v>
      </c>
      <c r="D9" s="4" t="s">
        <v>271</v>
      </c>
      <c r="E9" s="4" t="s">
        <v>483</v>
      </c>
      <c r="F9" s="5" t="s">
        <v>401</v>
      </c>
      <c r="G9" s="5">
        <f t="shared" si="0"/>
        <v>0.6</v>
      </c>
      <c r="H9" s="5">
        <f t="shared" si="1"/>
        <v>0.6</v>
      </c>
      <c r="I9" s="8">
        <v>0.6</v>
      </c>
      <c r="J9" s="8">
        <v>0.6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/>
      <c r="D10" s="4"/>
      <c r="E10" s="4" t="s">
        <v>481</v>
      </c>
      <c r="F10" s="5" t="s">
        <v>401</v>
      </c>
      <c r="G10" s="5">
        <f t="shared" si="0"/>
        <v>3</v>
      </c>
      <c r="H10" s="5">
        <f t="shared" si="1"/>
        <v>3</v>
      </c>
      <c r="I10" s="8">
        <v>3</v>
      </c>
      <c r="J10" s="8">
        <v>3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484</v>
      </c>
      <c r="F11" s="5" t="s">
        <v>401</v>
      </c>
      <c r="G11" s="5">
        <f t="shared" si="0"/>
        <v>3.4</v>
      </c>
      <c r="H11" s="5">
        <f t="shared" si="1"/>
        <v>3.4</v>
      </c>
      <c r="I11" s="8">
        <v>3.4</v>
      </c>
      <c r="J11" s="8">
        <v>3.4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 t="s">
        <v>76</v>
      </c>
      <c r="B12" s="4" t="s">
        <v>77</v>
      </c>
      <c r="C12" s="4" t="s">
        <v>278</v>
      </c>
      <c r="D12" s="4" t="s">
        <v>279</v>
      </c>
      <c r="E12" s="4" t="s">
        <v>483</v>
      </c>
      <c r="F12" s="5" t="s">
        <v>401</v>
      </c>
      <c r="G12" s="5">
        <f t="shared" si="0"/>
        <v>0.75</v>
      </c>
      <c r="H12" s="5">
        <f t="shared" si="1"/>
        <v>0.75</v>
      </c>
      <c r="I12" s="8">
        <v>0.75</v>
      </c>
      <c r="J12" s="8">
        <v>0.75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/>
      <c r="D13" s="4"/>
      <c r="E13" s="4" t="s">
        <v>481</v>
      </c>
      <c r="F13" s="5" t="s">
        <v>401</v>
      </c>
      <c r="G13" s="5">
        <f t="shared" si="0"/>
        <v>1</v>
      </c>
      <c r="H13" s="5">
        <f t="shared" si="1"/>
        <v>1</v>
      </c>
      <c r="I13" s="8">
        <v>1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/>
      <c r="D14" s="4"/>
      <c r="E14" s="4" t="s">
        <v>484</v>
      </c>
      <c r="F14" s="5" t="s">
        <v>401</v>
      </c>
      <c r="G14" s="5">
        <f t="shared" si="0"/>
        <v>0.75</v>
      </c>
      <c r="H14" s="5">
        <f t="shared" si="1"/>
        <v>0.75</v>
      </c>
      <c r="I14" s="8">
        <v>0.75</v>
      </c>
      <c r="J14" s="8">
        <v>0.75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6" t="s">
        <v>282</v>
      </c>
      <c r="B15" s="6"/>
      <c r="C15" s="6"/>
      <c r="D15" s="6"/>
      <c r="E15" s="6"/>
      <c r="F15" s="7" t="s">
        <v>485</v>
      </c>
      <c r="G15" s="5">
        <f t="shared" si="0"/>
        <v>70.7</v>
      </c>
      <c r="H15" s="5">
        <f t="shared" si="1"/>
        <v>70.7</v>
      </c>
      <c r="I15" s="9">
        <v>70.7</v>
      </c>
      <c r="J15" s="9">
        <v>70.7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3"/>
    </row>
  </sheetData>
  <mergeCells count="20">
    <mergeCell ref="A1:R1"/>
    <mergeCell ref="A2:R2"/>
    <mergeCell ref="F4:H4"/>
    <mergeCell ref="I4:R4"/>
    <mergeCell ref="A15:E15"/>
    <mergeCell ref="A4:A5"/>
    <mergeCell ref="A6:A11"/>
    <mergeCell ref="A12:A14"/>
    <mergeCell ref="B4:B5"/>
    <mergeCell ref="B6:B11"/>
    <mergeCell ref="B12:B14"/>
    <mergeCell ref="C4:C5"/>
    <mergeCell ref="C6:C7"/>
    <mergeCell ref="C9:C11"/>
    <mergeCell ref="C12:C14"/>
    <mergeCell ref="D4:D5"/>
    <mergeCell ref="D6:D7"/>
    <mergeCell ref="D9:D11"/>
    <mergeCell ref="D12:D14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企业用户_305666388</cp:lastModifiedBy>
  <dcterms:created xsi:type="dcterms:W3CDTF">2025-02-25T04:59:40Z</dcterms:created>
  <dcterms:modified xsi:type="dcterms:W3CDTF">2025-02-25T07:06:54Z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410B9329356B4557B99AB010EDD09477_13</vt:lpwstr>
  </property>
  <property fmtid="{D5CDD505-2E9C-101B-9397-08002B2CF9AE}" pid="3" name="KSOProductBuildVer">
    <vt:lpwstr>2052-12.1.0.18608</vt:lpwstr>
  </property>
</Properties>
</file>