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4.本级政府性基金预算本级支出预算表" sheetId="15" r:id="rId1"/>
  </sheets>
  <calcPr calcId="152511" iterate="1"/>
</workbook>
</file>

<file path=xl/calcChain.xml><?xml version="1.0" encoding="utf-8"?>
<calcChain xmlns="http://schemas.openxmlformats.org/spreadsheetml/2006/main">
  <c r="C40" i="15" l="1"/>
  <c r="C36" i="15"/>
  <c r="C37" i="15"/>
  <c r="C34" i="15"/>
  <c r="C33" i="15" s="1"/>
  <c r="C24" i="15"/>
  <c r="C10" i="15"/>
  <c r="C19" i="15"/>
  <c r="C21" i="15"/>
  <c r="C16" i="15"/>
  <c r="C5" i="15"/>
  <c r="C26" i="15" l="1"/>
  <c r="C23" i="15" s="1"/>
  <c r="C11" i="15"/>
</calcChain>
</file>

<file path=xl/sharedStrings.xml><?xml version="1.0" encoding="utf-8"?>
<sst xmlns="http://schemas.openxmlformats.org/spreadsheetml/2006/main" count="59" uniqueCount="59">
  <si>
    <t>单位：万元</t>
  </si>
  <si>
    <t>预算数</t>
  </si>
  <si>
    <t>科目编码</t>
  </si>
  <si>
    <t>支出合计</t>
  </si>
  <si>
    <t>国家电影事业发展专项资金安排的支出</t>
  </si>
  <si>
    <t>国有土地使用权出让收入安排的支出</t>
  </si>
  <si>
    <t>城市基础设施配套费安排的支出</t>
  </si>
  <si>
    <t>污水处理费安排的支出</t>
  </si>
  <si>
    <t>其他政府性基金及对应专项债务收入安排的支出</t>
  </si>
  <si>
    <t>彩票公益金安排的支出</t>
  </si>
  <si>
    <t>债务付息支出</t>
  </si>
  <si>
    <t>表14</t>
  </si>
  <si>
    <t>科目名称</t>
  </si>
  <si>
    <t>文化旅游体育与传媒支出</t>
  </si>
  <si>
    <t>212</t>
  </si>
  <si>
    <t>城乡社区支出</t>
  </si>
  <si>
    <t>21208</t>
  </si>
  <si>
    <t>征地和拆迁补偿支出</t>
  </si>
  <si>
    <t>城市建设支出</t>
  </si>
  <si>
    <t>2120804</t>
  </si>
  <si>
    <t>农村基础设施建设支出</t>
  </si>
  <si>
    <t>2120810</t>
  </si>
  <si>
    <t>棚户区改造支出</t>
  </si>
  <si>
    <t>21213</t>
  </si>
  <si>
    <t>2121301</t>
  </si>
  <si>
    <t>城市公共设施</t>
  </si>
  <si>
    <t>2121302</t>
  </si>
  <si>
    <t>城市环境卫生</t>
  </si>
  <si>
    <t>21214</t>
  </si>
  <si>
    <t>2121401</t>
  </si>
  <si>
    <t>污水处理设施建设和运营</t>
  </si>
  <si>
    <t>其他支出</t>
  </si>
  <si>
    <t>22904</t>
  </si>
  <si>
    <t>2290402</t>
  </si>
  <si>
    <t>其他地方自行试点项目收益专项债券收入安排的支出</t>
  </si>
  <si>
    <t>用于社会福利的彩票公益金支出</t>
  </si>
  <si>
    <t>用于体育事业的彩票公益金支出</t>
  </si>
  <si>
    <t>用于教育事业的彩票公益金支出</t>
  </si>
  <si>
    <t>用于残疾人事业的彩票公益金支出</t>
  </si>
  <si>
    <t>用于其他社会公益事业的彩票公益金支出</t>
  </si>
  <si>
    <t>地方政府专项债务付息支出</t>
  </si>
  <si>
    <t>国有土地使用权出让金债务付息支出</t>
  </si>
  <si>
    <t>其他地方自行试点项目收益专项债券付息支出</t>
  </si>
  <si>
    <t>口径说明：     此表用于查询政府预算本级政府性基金预算本级支出预算情况，数据来源“政府预算→政府预算管理→政府性基金预算编制→政府性基金预算支出（全口径）”菜单录入。</t>
  </si>
  <si>
    <t>资助影院建设</t>
  </si>
  <si>
    <t>旅游发展基金支出</t>
    <phoneticPr fontId="14" type="noConversion"/>
  </si>
  <si>
    <t>地方旅游开发项目补助</t>
    <phoneticPr fontId="14" type="noConversion"/>
  </si>
  <si>
    <t>21298</t>
  </si>
  <si>
    <t>2129801</t>
  </si>
  <si>
    <t>城乡社区公共设施</t>
    <phoneticPr fontId="14" type="noConversion"/>
  </si>
  <si>
    <t>用于城乡医疗救助的彩票公益金支出</t>
    <phoneticPr fontId="14" type="noConversion"/>
  </si>
  <si>
    <t>231</t>
  </si>
  <si>
    <t>债务还本支出</t>
  </si>
  <si>
    <t>23104</t>
  </si>
  <si>
    <t>2310411</t>
  </si>
  <si>
    <t>国有土地使用权出让金债务还本支出</t>
  </si>
  <si>
    <t>超长期特别国债安排的支出</t>
    <phoneticPr fontId="14" type="noConversion"/>
  </si>
  <si>
    <t>地方政府专项债务还本支出</t>
    <phoneticPr fontId="14" type="noConversion"/>
  </si>
  <si>
    <t>2025年额尔古纳市本级政府性基金预算本级支出预算表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</si>
</sst>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 * #,##0_ ;_ * \-#,##0_ ;_ * &quot;-&quot;??_ ;_ @_ "/>
  </numFmts>
  <fonts count="17">
    <font>
      <sz val="11"/>
      <color indexed="8"/>
      <name val="宋体"/>
      <charset val="1"/>
      <scheme val="minor"/>
    </font>
    <font>
      <sz val="12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8"/>
      <name val="黑体"/>
      <family val="3"/>
      <charset val="134"/>
    </font>
    <font>
      <sz val="11"/>
      <name val="SimSun"/>
      <charset val="134"/>
    </font>
    <font>
      <b/>
      <sz val="11"/>
      <name val="宋体"/>
      <family val="3"/>
      <charset val="134"/>
    </font>
    <font>
      <sz val="18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</font>
    <font>
      <b/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4" fillId="0" borderId="0"/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>
      <alignment vertical="center"/>
    </xf>
    <xf numFmtId="0" fontId="4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11" fillId="0" borderId="0" xfId="0" applyFont="1">
      <alignment vertical="center"/>
    </xf>
    <xf numFmtId="0" fontId="2" fillId="0" borderId="0" xfId="0" applyFont="1">
      <alignment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176" fontId="7" fillId="0" borderId="1" xfId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3" fontId="10" fillId="0" borderId="2" xfId="0" applyNumberFormat="1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3" fontId="5" fillId="0" borderId="2" xfId="0" applyNumberFormat="1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/>
    </xf>
    <xf numFmtId="0" fontId="15" fillId="3" borderId="2" xfId="0" applyFont="1" applyFill="1" applyBorder="1" applyAlignment="1">
      <alignment vertical="center"/>
    </xf>
    <xf numFmtId="176" fontId="7" fillId="2" borderId="1" xfId="1" applyNumberFormat="1" applyFont="1" applyFill="1" applyBorder="1" applyAlignment="1">
      <alignment horizontal="right" vertical="center" wrapText="1"/>
    </xf>
    <xf numFmtId="0" fontId="16" fillId="3" borderId="2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15" xfId="2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C41"/>
  <sheetViews>
    <sheetView tabSelected="1" workbookViewId="0">
      <selection activeCell="A2" sqref="A2:C2"/>
    </sheetView>
  </sheetViews>
  <sheetFormatPr defaultColWidth="10.125" defaultRowHeight="13.5"/>
  <cols>
    <col min="1" max="1" width="17.875" style="15" customWidth="1"/>
    <col min="2" max="2" width="47.625" style="15" customWidth="1"/>
    <col min="3" max="3" width="19.75" style="2" customWidth="1"/>
    <col min="4" max="4" width="9.75" style="15" customWidth="1"/>
    <col min="5" max="16384" width="10.125" style="15"/>
  </cols>
  <sheetData>
    <row r="1" spans="1:3" s="7" customFormat="1" ht="22.7" customHeight="1">
      <c r="A1" s="8" t="s">
        <v>11</v>
      </c>
      <c r="B1" s="8"/>
      <c r="C1" s="3"/>
    </row>
    <row r="2" spans="1:3" s="12" customFormat="1" ht="32.1" customHeight="1">
      <c r="A2" s="29" t="s">
        <v>58</v>
      </c>
      <c r="B2" s="29"/>
      <c r="C2" s="29"/>
    </row>
    <row r="3" spans="1:3" s="7" customFormat="1" ht="22.7" customHeight="1">
      <c r="A3" s="16"/>
      <c r="B3" s="11"/>
      <c r="C3" s="17" t="s">
        <v>0</v>
      </c>
    </row>
    <row r="4" spans="1:3" s="13" customFormat="1" ht="34.15" customHeight="1">
      <c r="A4" s="9" t="s">
        <v>2</v>
      </c>
      <c r="B4" s="9" t="s">
        <v>12</v>
      </c>
      <c r="C4" s="4" t="s">
        <v>1</v>
      </c>
    </row>
    <row r="5" spans="1:3" s="14" customFormat="1" ht="24.95" customHeight="1">
      <c r="A5" s="18">
        <v>207</v>
      </c>
      <c r="B5" s="5" t="s">
        <v>13</v>
      </c>
      <c r="C5" s="19">
        <f>C6+C8</f>
        <v>76</v>
      </c>
    </row>
    <row r="6" spans="1:3" s="7" customFormat="1" ht="24.95" customHeight="1">
      <c r="A6" s="10">
        <v>20707</v>
      </c>
      <c r="B6" s="6" t="s">
        <v>4</v>
      </c>
      <c r="C6" s="20">
        <v>30</v>
      </c>
    </row>
    <row r="7" spans="1:3" s="7" customFormat="1" ht="24.95" customHeight="1">
      <c r="A7" s="10">
        <v>2070702</v>
      </c>
      <c r="B7" s="6" t="s">
        <v>44</v>
      </c>
      <c r="C7" s="20">
        <v>30</v>
      </c>
    </row>
    <row r="8" spans="1:3" s="7" customFormat="1" ht="24.95" customHeight="1">
      <c r="A8" s="10">
        <v>20709</v>
      </c>
      <c r="B8" s="6" t="s">
        <v>45</v>
      </c>
      <c r="C8" s="20">
        <v>46</v>
      </c>
    </row>
    <row r="9" spans="1:3" s="7" customFormat="1" ht="24.95" customHeight="1">
      <c r="A9" s="10">
        <v>2070904</v>
      </c>
      <c r="B9" s="6" t="s">
        <v>46</v>
      </c>
      <c r="C9" s="20">
        <v>46</v>
      </c>
    </row>
    <row r="10" spans="1:3" s="14" customFormat="1" ht="24.95" customHeight="1">
      <c r="A10" s="18" t="s">
        <v>14</v>
      </c>
      <c r="B10" s="5" t="s">
        <v>15</v>
      </c>
      <c r="C10" s="19">
        <f>C11+C16+C19+C21</f>
        <v>5355</v>
      </c>
    </row>
    <row r="11" spans="1:3" s="7" customFormat="1" ht="24.95" customHeight="1">
      <c r="A11" s="10" t="s">
        <v>16</v>
      </c>
      <c r="B11" s="6" t="s">
        <v>5</v>
      </c>
      <c r="C11" s="20">
        <f>SUM(C12:C15)</f>
        <v>755</v>
      </c>
    </row>
    <row r="12" spans="1:3" s="7" customFormat="1" ht="24.95" customHeight="1">
      <c r="A12" s="10">
        <v>2120801</v>
      </c>
      <c r="B12" s="6" t="s">
        <v>17</v>
      </c>
      <c r="C12" s="20">
        <v>510</v>
      </c>
    </row>
    <row r="13" spans="1:3" s="7" customFormat="1" ht="24.95" customHeight="1">
      <c r="A13" s="10">
        <v>2120803</v>
      </c>
      <c r="B13" s="6" t="s">
        <v>18</v>
      </c>
      <c r="C13" s="20">
        <v>158</v>
      </c>
    </row>
    <row r="14" spans="1:3" s="7" customFormat="1" ht="24.95" customHeight="1">
      <c r="A14" s="10" t="s">
        <v>19</v>
      </c>
      <c r="B14" s="6" t="s">
        <v>20</v>
      </c>
      <c r="C14" s="20"/>
    </row>
    <row r="15" spans="1:3" s="7" customFormat="1" ht="24.95" customHeight="1">
      <c r="A15" s="10" t="s">
        <v>21</v>
      </c>
      <c r="B15" s="6" t="s">
        <v>22</v>
      </c>
      <c r="C15" s="20">
        <v>87</v>
      </c>
    </row>
    <row r="16" spans="1:3" s="7" customFormat="1" ht="24.95" customHeight="1">
      <c r="A16" s="10" t="s">
        <v>23</v>
      </c>
      <c r="B16" s="6" t="s">
        <v>6</v>
      </c>
      <c r="C16" s="20">
        <f>SUM(C17:C18)</f>
        <v>50</v>
      </c>
    </row>
    <row r="17" spans="1:3" s="7" customFormat="1" ht="24.95" customHeight="1">
      <c r="A17" s="10" t="s">
        <v>24</v>
      </c>
      <c r="B17" s="6" t="s">
        <v>25</v>
      </c>
      <c r="C17" s="20">
        <v>50</v>
      </c>
    </row>
    <row r="18" spans="1:3" s="7" customFormat="1" ht="24.95" customHeight="1">
      <c r="A18" s="10" t="s">
        <v>26</v>
      </c>
      <c r="B18" s="6" t="s">
        <v>27</v>
      </c>
      <c r="C18" s="20"/>
    </row>
    <row r="19" spans="1:3" s="7" customFormat="1" ht="24.95" customHeight="1">
      <c r="A19" s="10" t="s">
        <v>28</v>
      </c>
      <c r="B19" s="6" t="s">
        <v>7</v>
      </c>
      <c r="C19" s="20">
        <f>SUM(C20)</f>
        <v>150</v>
      </c>
    </row>
    <row r="20" spans="1:3" s="7" customFormat="1" ht="24.95" customHeight="1">
      <c r="A20" s="10" t="s">
        <v>29</v>
      </c>
      <c r="B20" s="6" t="s">
        <v>30</v>
      </c>
      <c r="C20" s="20">
        <v>150</v>
      </c>
    </row>
    <row r="21" spans="1:3" s="7" customFormat="1" ht="24.95" customHeight="1">
      <c r="A21" s="25" t="s">
        <v>47</v>
      </c>
      <c r="B21" s="8" t="s">
        <v>56</v>
      </c>
      <c r="C21" s="20">
        <f>SUM(C22)</f>
        <v>4400</v>
      </c>
    </row>
    <row r="22" spans="1:3" s="7" customFormat="1" ht="24.95" customHeight="1">
      <c r="A22" s="25" t="s">
        <v>48</v>
      </c>
      <c r="B22" s="26" t="s">
        <v>49</v>
      </c>
      <c r="C22" s="20">
        <v>4400</v>
      </c>
    </row>
    <row r="23" spans="1:3" s="14" customFormat="1" ht="24.95" customHeight="1">
      <c r="A23" s="18">
        <v>229</v>
      </c>
      <c r="B23" s="21" t="s">
        <v>31</v>
      </c>
      <c r="C23" s="27">
        <f>C24+C26</f>
        <v>1052</v>
      </c>
    </row>
    <row r="24" spans="1:3" s="1" customFormat="1" ht="24.95" customHeight="1">
      <c r="A24" s="24" t="s">
        <v>32</v>
      </c>
      <c r="B24" s="22" t="s">
        <v>8</v>
      </c>
      <c r="C24" s="20">
        <f>SUM(C25)</f>
        <v>415</v>
      </c>
    </row>
    <row r="25" spans="1:3" s="1" customFormat="1" ht="24.95" customHeight="1">
      <c r="A25" s="24" t="s">
        <v>33</v>
      </c>
      <c r="B25" s="22" t="s">
        <v>34</v>
      </c>
      <c r="C25" s="20">
        <v>415</v>
      </c>
    </row>
    <row r="26" spans="1:3" s="7" customFormat="1" ht="24.95" customHeight="1">
      <c r="A26" s="10">
        <v>22960</v>
      </c>
      <c r="B26" s="22" t="s">
        <v>9</v>
      </c>
      <c r="C26" s="20">
        <f>SUM(C27:C32)</f>
        <v>637</v>
      </c>
    </row>
    <row r="27" spans="1:3" s="7" customFormat="1" ht="24.95" customHeight="1">
      <c r="A27" s="10">
        <v>2296002</v>
      </c>
      <c r="B27" s="22" t="s">
        <v>35</v>
      </c>
      <c r="C27" s="20">
        <v>340</v>
      </c>
    </row>
    <row r="28" spans="1:3" s="7" customFormat="1" ht="24.95" customHeight="1">
      <c r="A28" s="10">
        <v>2296003</v>
      </c>
      <c r="B28" s="22" t="s">
        <v>36</v>
      </c>
      <c r="C28" s="20">
        <v>266</v>
      </c>
    </row>
    <row r="29" spans="1:3" s="7" customFormat="1" ht="24.95" customHeight="1">
      <c r="A29" s="10">
        <v>2296004</v>
      </c>
      <c r="B29" s="22" t="s">
        <v>37</v>
      </c>
      <c r="C29" s="20"/>
    </row>
    <row r="30" spans="1:3" s="7" customFormat="1" ht="24.95" customHeight="1">
      <c r="A30" s="10">
        <v>2296006</v>
      </c>
      <c r="B30" s="22" t="s">
        <v>38</v>
      </c>
      <c r="C30" s="20">
        <v>3</v>
      </c>
    </row>
    <row r="31" spans="1:3" s="7" customFormat="1" ht="24.95" customHeight="1">
      <c r="A31" s="10">
        <v>2296013</v>
      </c>
      <c r="B31" s="22" t="s">
        <v>50</v>
      </c>
      <c r="C31" s="20">
        <v>28</v>
      </c>
    </row>
    <row r="32" spans="1:3" s="7" customFormat="1" ht="24.95" customHeight="1">
      <c r="A32" s="10">
        <v>2296099</v>
      </c>
      <c r="B32" s="22" t="s">
        <v>39</v>
      </c>
      <c r="C32" s="20"/>
    </row>
    <row r="33" spans="1:3" s="7" customFormat="1" ht="24.95" customHeight="1">
      <c r="A33" s="28" t="s">
        <v>51</v>
      </c>
      <c r="B33" s="28" t="s">
        <v>52</v>
      </c>
      <c r="C33" s="19">
        <f>SUM(C34)</f>
        <v>1745</v>
      </c>
    </row>
    <row r="34" spans="1:3" s="7" customFormat="1" ht="24.95" customHeight="1">
      <c r="A34" s="26" t="s">
        <v>53</v>
      </c>
      <c r="B34" s="26" t="s">
        <v>57</v>
      </c>
      <c r="C34" s="20">
        <f>SUM(C35)</f>
        <v>1745</v>
      </c>
    </row>
    <row r="35" spans="1:3" s="7" customFormat="1" ht="24.95" customHeight="1">
      <c r="A35" s="26" t="s">
        <v>54</v>
      </c>
      <c r="B35" s="26" t="s">
        <v>55</v>
      </c>
      <c r="C35" s="20">
        <v>1745</v>
      </c>
    </row>
    <row r="36" spans="1:3" s="14" customFormat="1" ht="24.95" customHeight="1">
      <c r="A36" s="18">
        <v>232</v>
      </c>
      <c r="B36" s="21" t="s">
        <v>10</v>
      </c>
      <c r="C36" s="19">
        <f>SUM(C37)</f>
        <v>1888</v>
      </c>
    </row>
    <row r="37" spans="1:3" s="7" customFormat="1" ht="24.95" customHeight="1">
      <c r="A37" s="10">
        <v>23204</v>
      </c>
      <c r="B37" s="23" t="s">
        <v>40</v>
      </c>
      <c r="C37" s="20">
        <f>SUM(C38:C39)</f>
        <v>1888</v>
      </c>
    </row>
    <row r="38" spans="1:3" s="7" customFormat="1" ht="24.95" customHeight="1">
      <c r="A38" s="10">
        <v>2320411</v>
      </c>
      <c r="B38" s="23" t="s">
        <v>41</v>
      </c>
      <c r="C38" s="20"/>
    </row>
    <row r="39" spans="1:3" s="7" customFormat="1" ht="24.95" customHeight="1">
      <c r="A39" s="10">
        <v>2320498</v>
      </c>
      <c r="B39" s="23" t="s">
        <v>42</v>
      </c>
      <c r="C39" s="20">
        <v>1888</v>
      </c>
    </row>
    <row r="40" spans="1:3" s="7" customFormat="1" ht="24.95" customHeight="1">
      <c r="A40" s="31" t="s">
        <v>3</v>
      </c>
      <c r="B40" s="31"/>
      <c r="C40" s="19">
        <f>C5+C10+C23+C36+C33</f>
        <v>10116</v>
      </c>
    </row>
    <row r="41" spans="1:3" ht="42.95" customHeight="1">
      <c r="A41" s="30" t="s">
        <v>43</v>
      </c>
      <c r="B41" s="30"/>
      <c r="C41" s="30"/>
    </row>
  </sheetData>
  <mergeCells count="3">
    <mergeCell ref="A2:C2"/>
    <mergeCell ref="A40:B40"/>
    <mergeCell ref="A41:C41"/>
  </mergeCells>
  <phoneticPr fontId="14" type="noConversion"/>
  <printOptions horizontalCentered="1"/>
  <pageMargins left="0.74803149606299213" right="0.74803149606299213" top="0.5" bottom="0.39" header="0" footer="0"/>
  <pageSetup paperSize="9" scale="94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14.本级政府性基金预算本级支出预算表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