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12.本级政府性基金收入预算表" sheetId="13" r:id="rId1"/>
  </sheets>
  <definedNames>
    <definedName name="_xlnm.Print_Area" localSheetId="0">'12.本级政府性基金收入预算表'!$A$1:$D$21</definedName>
  </definedNames>
  <calcPr calcId="152511" iterate="1"/>
</workbook>
</file>

<file path=xl/calcChain.xml><?xml version="1.0" encoding="utf-8"?>
<calcChain xmlns="http://schemas.openxmlformats.org/spreadsheetml/2006/main">
  <c r="D5" i="13" l="1"/>
  <c r="D18" i="13" l="1"/>
  <c r="D16" i="13"/>
  <c r="D14" i="13"/>
  <c r="D13" i="13"/>
  <c r="C12" i="13"/>
  <c r="B12" i="13"/>
  <c r="C10" i="13"/>
  <c r="B10" i="13"/>
  <c r="D9" i="13"/>
  <c r="D8" i="13"/>
  <c r="D7" i="13"/>
  <c r="D6" i="13"/>
  <c r="C20" i="13" l="1"/>
  <c r="B20" i="13"/>
  <c r="D12" i="13"/>
  <c r="D10" i="13"/>
  <c r="D20" i="13" l="1"/>
</calcChain>
</file>

<file path=xl/sharedStrings.xml><?xml version="1.0" encoding="utf-8"?>
<sst xmlns="http://schemas.openxmlformats.org/spreadsheetml/2006/main" count="25" uniqueCount="25">
  <si>
    <t>单位：万元</t>
  </si>
  <si>
    <t>本级收入合计</t>
  </si>
  <si>
    <t>转移性收入</t>
  </si>
  <si>
    <t>收入总计</t>
  </si>
  <si>
    <t>表12</t>
  </si>
  <si>
    <t xml:space="preserve"> </t>
  </si>
  <si>
    <t>项                 目</t>
  </si>
  <si>
    <t>上年执行数</t>
  </si>
  <si>
    <t>本年预算数</t>
  </si>
  <si>
    <t>预算数为上年执行数的％</t>
  </si>
  <si>
    <t>国有土地使用权出让收入</t>
  </si>
  <si>
    <t>城市基础设施配套费收入</t>
  </si>
  <si>
    <t>污水处理费收入</t>
  </si>
  <si>
    <t>专项债务对应项目专项收入</t>
  </si>
  <si>
    <t xml:space="preserve">  其他政府性基金专项债务对应项目专项收入</t>
  </si>
  <si>
    <t>地方政府专项债务收入</t>
  </si>
  <si>
    <t xml:space="preserve">  政府性基金转移收入</t>
  </si>
  <si>
    <t xml:space="preserve">    政府性基金补助收入</t>
  </si>
  <si>
    <t xml:space="preserve">    政府性基金上解收入</t>
  </si>
  <si>
    <t xml:space="preserve">  调入资金</t>
  </si>
  <si>
    <t xml:space="preserve">  地方政府专项债务转贷收入</t>
  </si>
  <si>
    <t xml:space="preserve">  上年结转收入</t>
  </si>
  <si>
    <t xml:space="preserve">  上年结余收入</t>
  </si>
  <si>
    <t>口径说明：     此表用于查询政府预算本级政府性基金预算收入预算，数据来源为“政府预算-政府预算编制-政府性基金预算收入预算（原不含结转口径）”菜单录入或提取。     本级收入合计：政府性基金收入+  专项债务对应项目专项收入。     上年执行数：“政府预算-政府预算编制-政府性基金预算收入预算（原不含结转口径）”菜单录入或提取数据。     本年预算数：“政府预算-政府预算编制-政府性基金预算收入预算（原不含结转口径）”菜单录入或提取数据。     为上年执行数的%：预算数/上年执行数。     收入总计：本级收入合计+地方政府专项债务收入+转移性收入。</t>
  </si>
  <si>
    <t>2025年额尔古纳市本级政府性基金收入预算表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</si>
</sst>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0.00"/>
  </numFmts>
  <fonts count="15">
    <font>
      <sz val="11"/>
      <color indexed="8"/>
      <name val="宋体"/>
      <charset val="1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8"/>
      <color indexed="8"/>
      <name val="宋体"/>
      <family val="3"/>
      <charset val="134"/>
      <scheme val="minor"/>
    </font>
    <font>
      <sz val="18"/>
      <name val="黑体"/>
      <family val="3"/>
      <charset val="134"/>
    </font>
    <font>
      <sz val="11"/>
      <name val="SimSun"/>
      <charset val="134"/>
    </font>
    <font>
      <b/>
      <sz val="11"/>
      <name val="宋体"/>
      <family val="3"/>
      <charset val="134"/>
    </font>
    <font>
      <b/>
      <sz val="11"/>
      <color indexed="8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9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2">
    <xf numFmtId="0" fontId="0" fillId="0" borderId="0" xfId="0">
      <alignment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3" fontId="2" fillId="0" borderId="1" xfId="0" applyNumberFormat="1" applyFont="1" applyBorder="1" applyAlignment="1">
      <alignment horizontal="right"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0" fontId="10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right" vertical="center" wrapText="1"/>
    </xf>
    <xf numFmtId="177" fontId="10" fillId="0" borderId="1" xfId="0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</cellXfs>
  <cellStyles count="2">
    <cellStyle name="常规" xfId="0" builtinId="0"/>
    <cellStyle name="常规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A2" sqref="A2:D2"/>
    </sheetView>
  </sheetViews>
  <sheetFormatPr defaultColWidth="10.125" defaultRowHeight="13.5"/>
  <cols>
    <col min="1" max="1" width="41.375" customWidth="1"/>
    <col min="2" max="3" width="13.75" customWidth="1"/>
    <col min="4" max="4" width="18.125" customWidth="1"/>
    <col min="5" max="8" width="9.75" customWidth="1"/>
  </cols>
  <sheetData>
    <row r="1" spans="1:6" s="1" customFormat="1" ht="22.7" customHeight="1">
      <c r="A1" s="5" t="s">
        <v>4</v>
      </c>
      <c r="B1" s="5"/>
      <c r="C1" s="5"/>
      <c r="D1" s="5"/>
    </row>
    <row r="2" spans="1:6" s="3" customFormat="1" ht="57" customHeight="1">
      <c r="A2" s="20" t="s">
        <v>24</v>
      </c>
      <c r="B2" s="20"/>
      <c r="C2" s="20"/>
      <c r="D2" s="20"/>
    </row>
    <row r="3" spans="1:6" s="1" customFormat="1" ht="22.7" customHeight="1">
      <c r="A3" s="5"/>
      <c r="B3" s="5"/>
      <c r="C3" s="5" t="s">
        <v>5</v>
      </c>
      <c r="D3" s="6" t="s">
        <v>0</v>
      </c>
    </row>
    <row r="4" spans="1:6" s="4" customFormat="1" ht="47.1" customHeight="1">
      <c r="A4" s="7" t="s">
        <v>6</v>
      </c>
      <c r="B4" s="7" t="s">
        <v>7</v>
      </c>
      <c r="C4" s="7" t="s">
        <v>8</v>
      </c>
      <c r="D4" s="7" t="s">
        <v>9</v>
      </c>
    </row>
    <row r="5" spans="1:6" ht="24.95" customHeight="1">
      <c r="A5" s="10" t="s">
        <v>10</v>
      </c>
      <c r="B5" s="13">
        <v>527</v>
      </c>
      <c r="C5" s="13">
        <v>2500</v>
      </c>
      <c r="D5" s="14">
        <f>C5/B5*100</f>
        <v>474.38330170777994</v>
      </c>
    </row>
    <row r="6" spans="1:6" ht="24.95" customHeight="1">
      <c r="A6" s="10" t="s">
        <v>11</v>
      </c>
      <c r="B6" s="13">
        <v>25</v>
      </c>
      <c r="C6" s="13">
        <v>50</v>
      </c>
      <c r="D6" s="14">
        <f t="shared" ref="D6:D9" si="0">C6/B6*100</f>
        <v>200</v>
      </c>
    </row>
    <row r="7" spans="1:6" ht="24.95" customHeight="1">
      <c r="A7" s="10" t="s">
        <v>12</v>
      </c>
      <c r="B7" s="13">
        <v>150</v>
      </c>
      <c r="C7" s="13">
        <v>150</v>
      </c>
      <c r="D7" s="14">
        <f t="shared" si="0"/>
        <v>100</v>
      </c>
    </row>
    <row r="8" spans="1:6" ht="24.95" customHeight="1">
      <c r="A8" s="10" t="s">
        <v>13</v>
      </c>
      <c r="B8" s="13">
        <v>602</v>
      </c>
      <c r="C8" s="13">
        <v>1888</v>
      </c>
      <c r="D8" s="14">
        <f t="shared" si="0"/>
        <v>313.62126245847179</v>
      </c>
    </row>
    <row r="9" spans="1:6" ht="24.95" customHeight="1">
      <c r="A9" s="10" t="s">
        <v>14</v>
      </c>
      <c r="B9" s="13">
        <v>602</v>
      </c>
      <c r="C9" s="13">
        <v>1888</v>
      </c>
      <c r="D9" s="14">
        <f t="shared" si="0"/>
        <v>313.62126245847179</v>
      </c>
    </row>
    <row r="10" spans="1:6" s="11" customFormat="1" ht="24.95" customHeight="1">
      <c r="A10" s="15" t="s">
        <v>1</v>
      </c>
      <c r="B10" s="16">
        <f>SUM(B5:B8)</f>
        <v>1304</v>
      </c>
      <c r="C10" s="16">
        <f>SUM(C5:C8)</f>
        <v>4588</v>
      </c>
      <c r="D10" s="17">
        <f t="shared" ref="D10:D20" si="1">C10/B10*100</f>
        <v>351.84049079754601</v>
      </c>
      <c r="F10" s="18"/>
    </row>
    <row r="11" spans="1:6" s="12" customFormat="1" ht="24.95" customHeight="1">
      <c r="A11" s="9" t="s">
        <v>15</v>
      </c>
      <c r="B11" s="16"/>
      <c r="C11" s="16"/>
      <c r="D11" s="17"/>
    </row>
    <row r="12" spans="1:6" s="12" customFormat="1" ht="24.95" customHeight="1">
      <c r="A12" s="19" t="s">
        <v>2</v>
      </c>
      <c r="B12" s="16">
        <f>B13+B16+B17+B18+B19</f>
        <v>83120</v>
      </c>
      <c r="C12" s="16">
        <f>C13+C16+C17+C18+C19</f>
        <v>5528</v>
      </c>
      <c r="D12" s="17">
        <f t="shared" si="1"/>
        <v>6.6506256015399421</v>
      </c>
    </row>
    <row r="13" spans="1:6" ht="24.95" customHeight="1">
      <c r="A13" s="10" t="s">
        <v>16</v>
      </c>
      <c r="B13" s="13">
        <v>7166</v>
      </c>
      <c r="C13" s="13">
        <v>30</v>
      </c>
      <c r="D13" s="14">
        <f t="shared" si="1"/>
        <v>0.41864359475300028</v>
      </c>
    </row>
    <row r="14" spans="1:6" ht="24.95" customHeight="1">
      <c r="A14" s="10" t="s">
        <v>17</v>
      </c>
      <c r="B14" s="13">
        <v>7166</v>
      </c>
      <c r="C14" s="13">
        <v>30</v>
      </c>
      <c r="D14" s="14">
        <f t="shared" si="1"/>
        <v>0.41864359475300028</v>
      </c>
    </row>
    <row r="15" spans="1:6" ht="24.95" customHeight="1">
      <c r="A15" s="10" t="s">
        <v>18</v>
      </c>
      <c r="B15" s="13"/>
      <c r="C15" s="13"/>
      <c r="D15" s="14"/>
    </row>
    <row r="16" spans="1:6" ht="24.95" customHeight="1">
      <c r="A16" s="10" t="s">
        <v>19</v>
      </c>
      <c r="B16" s="13">
        <v>1598</v>
      </c>
      <c r="C16" s="13"/>
      <c r="D16" s="14">
        <f t="shared" si="1"/>
        <v>0</v>
      </c>
    </row>
    <row r="17" spans="1:4" ht="24.95" customHeight="1">
      <c r="A17" s="10" t="s">
        <v>20</v>
      </c>
      <c r="B17" s="13">
        <v>71460</v>
      </c>
      <c r="C17" s="13"/>
      <c r="D17" s="14"/>
    </row>
    <row r="18" spans="1:4" ht="24.95" customHeight="1">
      <c r="A18" s="10" t="s">
        <v>21</v>
      </c>
      <c r="B18" s="13">
        <v>2896</v>
      </c>
      <c r="C18" s="13">
        <v>5498</v>
      </c>
      <c r="D18" s="14">
        <f t="shared" si="1"/>
        <v>189.84806629834253</v>
      </c>
    </row>
    <row r="19" spans="1:4" ht="24.95" customHeight="1">
      <c r="A19" s="10" t="s">
        <v>22</v>
      </c>
      <c r="B19" s="13"/>
      <c r="C19" s="13"/>
      <c r="D19" s="14"/>
    </row>
    <row r="20" spans="1:4" s="11" customFormat="1" ht="24.95" customHeight="1">
      <c r="A20" s="2" t="s">
        <v>3</v>
      </c>
      <c r="B20" s="8">
        <f>B10+B11+B12</f>
        <v>84424</v>
      </c>
      <c r="C20" s="8">
        <f>C10+C11+C12</f>
        <v>10116</v>
      </c>
      <c r="D20" s="17">
        <f t="shared" si="1"/>
        <v>11.98237468018573</v>
      </c>
    </row>
    <row r="21" spans="1:4" ht="110.1" customHeight="1">
      <c r="A21" s="21" t="s">
        <v>23</v>
      </c>
      <c r="B21" s="21"/>
      <c r="C21" s="21"/>
      <c r="D21" s="21"/>
    </row>
  </sheetData>
  <mergeCells count="2">
    <mergeCell ref="A2:D2"/>
    <mergeCell ref="A21:D21"/>
  </mergeCells>
  <phoneticPr fontId="14" type="noConversion"/>
  <printOptions horizontalCentered="1"/>
  <pageMargins left="0.74803149606299202" right="0.56999999999999995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12.本级政府性基金收入预算表</vt:lpstr>
      <vt:lpstr>'12.本级政府性基金收入预算表'!Print_Area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2025-02-12T02:41:49Z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